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12. Dic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05_2020'!$A$7:$AK$496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05_2020'!$A$7:$AN$541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479" i="23" l="1"/>
  <c r="C479" i="23"/>
  <c r="D434" i="19"/>
  <c r="C434" i="19"/>
  <c r="D506" i="23" l="1"/>
  <c r="C506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9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<sst xmlns="http://schemas.openxmlformats.org/spreadsheetml/2006/main" count="7528" uniqueCount="2044">
  <si>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</si>
  <si>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</si>
  <si>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</si>
  <si>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</si>
  <si>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</si>
  <si>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</si>
  <si>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</si>
  <si>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</si>
  <si>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</si>
  <si>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</si>
  <si>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</si>
  <si>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</si>
  <si>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</si>
  <si>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</si>
  <si>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</si>
  <si>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</si>
  <si>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</si>
  <si>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</si>
  <si>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</si>
  <si>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</si>
  <si>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</si>
  <si>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</si>
  <si>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</si>
  <si>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</si>
  <si>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</si>
  <si>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</si>
  <si>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</si>
  <si>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</si>
  <si>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</si>
  <si>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</si>
  <si>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</si>
  <si>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</si>
  <si>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</si>
  <si>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</si>
  <si>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</si>
  <si>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</si>
  <si>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</si>
  <si>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</si>
  <si>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</si>
  <si>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</si>
  <si>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</si>
  <si>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</si>
  <si>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</si>
  <si>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</si>
  <si>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</si>
  <si>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</si>
  <si>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</si>
  <si>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</si>
  <si>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</si>
  <si>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</si>
  <si>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</si>
  <si>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</si>
  <si>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</si>
  <si>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</si>
  <si>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</si>
  <si>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</si>
  <si>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</si>
  <si>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</si>
  <si>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</si>
  <si>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</si>
  <si>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</si>
  <si>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</si>
  <si>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</si>
  <si>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</si>
  <si>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</si>
  <si>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</si>
  <si>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</si>
  <si>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</si>
  <si>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</si>
  <si>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</si>
  <si>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</si>
  <si>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</si>
  <si>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</si>
  <si>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</si>
  <si>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</si>
  <si>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</si>
  <si>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</si>
  <si>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</si>
  <si>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</si>
  <si>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</si>
  <si>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</si>
  <si>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</si>
  <si>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</si>
  <si>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</si>
  <si>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</si>
  <si>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</si>
  <si>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</si>
  <si>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</si>
  <si>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</si>
  <si>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</si>
  <si>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</si>
  <si>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</si>
  <si>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</si>
  <si>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</si>
  <si>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</si>
  <si>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</si>
  <si>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</si>
  <si>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</si>
  <si>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</si>
  <si>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</si>
  <si>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</si>
  <si>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</si>
  <si>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</si>
  <si>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</si>
  <si>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</si>
  <si>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</si>
  <si>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</si>
  <si>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</si>
  <si>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</si>
  <si>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</si>
  <si>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</si>
  <si>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</si>
  <si>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</si>
  <si>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</si>
  <si>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</si>
  <si>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</si>
  <si>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</si>
  <si>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</si>
  <si>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</si>
  <si>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</si>
  <si>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</si>
  <si>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</si>
  <si>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</si>
  <si>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</si>
  <si>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</si>
  <si>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</si>
  <si>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</si>
  <si>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</si>
  <si>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</si>
  <si>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</si>
  <si>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</si>
  <si>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</si>
  <si>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</si>
  <si>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</si>
  <si>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</si>
  <si>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</si>
  <si>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</si>
  <si>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</si>
  <si>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</si>
  <si>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</si>
  <si>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</si>
  <si>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</si>
  <si>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</si>
  <si>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</si>
  <si>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</si>
  <si>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</si>
  <si>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</si>
  <si>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</si>
  <si>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</si>
  <si>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</si>
  <si>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</si>
  <si>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</si>
  <si>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</si>
  <si>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</si>
  <si>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</si>
  <si>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</si>
  <si>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</si>
  <si>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</si>
  <si>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</si>
  <si>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</si>
  <si>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</si>
  <si>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</si>
  <si>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</si>
  <si>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</si>
  <si>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</si>
  <si>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</si>
  <si>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</si>
  <si>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</si>
  <si>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</si>
  <si>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</si>
  <si>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</si>
  <si>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</si>
  <si>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</si>
  <si>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</si>
  <si>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</si>
  <si>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</si>
  <si>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</si>
  <si>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</si>
  <si>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</si>
  <si>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</si>
  <si>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</si>
  <si>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</si>
  <si>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</si>
  <si>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</si>
  <si>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</si>
  <si>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</si>
  <si>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</si>
  <si>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</si>
  <si>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</si>
  <si>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</si>
  <si>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</si>
  <si>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</si>
  <si>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</si>
  <si>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</si>
  <si>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</si>
  <si>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</si>
  <si>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</si>
  <si>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</si>
  <si>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</si>
  <si>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</si>
  <si>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</si>
  <si>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</si>
  <si>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</si>
  <si>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</si>
  <si>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</si>
  <si>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</si>
  <si>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</si>
  <si>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</si>
  <si>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</si>
  <si>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</si>
  <si>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</si>
  <si>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</si>
  <si>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</si>
  <si>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</si>
  <si>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</si>
  <si>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</si>
  <si>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</si>
  <si>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</si>
  <si>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</si>
  <si>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</si>
  <si>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</si>
  <si>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</si>
  <si>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</si>
  <si>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</si>
  <si>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</si>
  <si>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</si>
  <si>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</si>
  <si>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</si>
  <si>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</si>
  <si>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</si>
  <si>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</si>
  <si>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</si>
  <si>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</si>
  <si>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</si>
  <si>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</si>
  <si>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</si>
  <si>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</si>
  <si>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</si>
  <si>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</si>
  <si>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</si>
  <si>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</si>
  <si>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</si>
  <si>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</si>
  <si>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</si>
  <si>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</si>
  <si>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</si>
  <si>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</si>
  <si>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</si>
  <si>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</si>
  <si>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</si>
  <si>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</si>
  <si>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</si>
  <si>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</si>
  <si>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</si>
  <si>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</si>
  <si>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</si>
  <si>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</si>
  <si>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</si>
  <si>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</si>
  <si>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</si>
  <si>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</si>
  <si>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</si>
  <si>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</si>
  <si>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</si>
  <si>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</si>
  <si>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</si>
  <si>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</si>
  <si>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</si>
  <si>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</si>
  <si>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</si>
  <si>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</si>
  <si>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</si>
  <si>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</si>
  <si>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</si>
  <si>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</si>
  <si>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</si>
  <si>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</si>
  <si>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</si>
  <si>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</si>
  <si>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</si>
  <si>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</si>
  <si>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</si>
  <si>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</si>
  <si>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</si>
  <si>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</si>
  <si>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</si>
  <si>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</si>
  <si>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</si>
  <si>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</si>
  <si>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</si>
  <si>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</si>
  <si>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</si>
  <si>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</si>
  <si>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</si>
  <si>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</si>
  <si>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</si>
  <si>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</si>
  <si>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</si>
  <si>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</si>
  <si>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</si>
  <si>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</si>
  <si>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</si>
  <si>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</si>
  <si>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</si>
  <si>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</si>
  <si>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</si>
  <si>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</si>
  <si>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</si>
  <si>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</si>
  <si>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</si>
  <si>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</si>
  <si>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</si>
  <si>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</si>
  <si>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</si>
  <si>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</si>
  <si>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</si>
  <si>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</si>
  <si>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</si>
  <si>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</si>
  <si>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</si>
  <si>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</si>
  <si>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</si>
  <si>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</si>
  <si>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</si>
  <si>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</si>
  <si>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</si>
  <si>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</si>
  <si>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</si>
  <si>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</si>
  <si>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</si>
  <si>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</si>
  <si>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</si>
  <si>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</si>
  <si>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</si>
  <si>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</si>
  <si>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</si>
  <si>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</si>
  <si>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</si>
  <si>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</si>
  <si>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</si>
  <si>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</si>
  <si>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</si>
  <si>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</si>
  <si>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</si>
  <si>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</si>
  <si>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</si>
  <si>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</si>
  <si>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</si>
  <si>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</si>
  <si>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</si>
  <si>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</si>
  <si>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</si>
  <si>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</si>
  <si>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</si>
  <si>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</si>
  <si>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</si>
  <si>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</si>
  <si>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</si>
  <si>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</si>
  <si>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</si>
  <si>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</si>
  <si>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</si>
  <si>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</si>
  <si>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</si>
  <si>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</si>
  <si>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</si>
  <si>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</si>
  <si>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</si>
  <si>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</si>
  <si>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</si>
  <si>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</si>
  <si>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</si>
  <si>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</si>
  <si>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</si>
  <si>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</si>
  <si>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</si>
  <si>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</si>
  <si>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</si>
  <si>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</si>
  <si>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</si>
  <si>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</si>
  <si>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</si>
  <si>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</si>
  <si>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</si>
  <si>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</si>
  <si>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</si>
  <si>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</si>
  <si>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</si>
  <si>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</si>
  <si>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</si>
  <si>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</si>
  <si>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</si>
  <si>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</si>
  <si>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</si>
  <si>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</si>
  <si>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</si>
  <si>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</si>
  <si>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</si>
  <si>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</si>
  <si>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</si>
  <si>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</si>
  <si>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</si>
  <si>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</si>
  <si>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</si>
  <si>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</si>
  <si>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</si>
  <si>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</si>
  <si>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</si>
  <si>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</si>
  <si>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</si>
  <si>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</si>
  <si>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</si>
  <si>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</si>
  <si>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</si>
  <si>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</si>
  <si>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</si>
  <si>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</si>
  <si>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</si>
  <si>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</si>
  <si>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</si>
  <si>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</si>
  <si>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</si>
  <si>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</si>
  <si>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</si>
  <si>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</si>
  <si>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</si>
  <si>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</si>
  <si>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</si>
  <si>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</si>
  <si>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</si>
  <si>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</si>
  <si>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</si>
  <si>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</si>
  <si>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</si>
  <si>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</si>
  <si>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</si>
  <si>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</si>
  <si>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</si>
  <si>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</si>
  <si>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</si>
  <si>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</si>
  <si>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</si>
  <si>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</si>
  <si>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</si>
  <si>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</si>
  <si>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</si>
  <si>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</si>
  <si>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</si>
  <si>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</si>
  <si>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</si>
  <si>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</si>
  <si>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</si>
  <si>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</si>
  <si>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</si>
  <si>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</si>
  <si>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</si>
  <si>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</si>
  <si>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</si>
  <si>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</si>
  <si>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</si>
  <si>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</si>
  <si>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</si>
  <si>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</si>
  <si>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</si>
  <si>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</si>
  <si>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</si>
  <si>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</si>
  <si>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</si>
  <si>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</si>
  <si>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</si>
  <si>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</si>
  <si>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</si>
  <si>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</si>
  <si>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</si>
  <si>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</si>
  <si>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</si>
  <si>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</si>
  <si>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</si>
  <si>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</si>
  <si>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</si>
  <si>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</si>
  <si>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</si>
  <si>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</si>
  <si>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</si>
  <si>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</si>
  <si>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</si>
  <si>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</si>
  <si>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</si>
  <si>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</si>
  <si>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</si>
  <si>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</si>
  <si>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</si>
  <si>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</si>
  <si>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</si>
  <si>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</si>
  <si>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</si>
  <si>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</si>
  <si>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</si>
  <si>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</si>
  <si>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</si>
  <si>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</si>
  <si>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</si>
  <si>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</si>
  <si>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</si>
  <si>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</si>
  <si>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</si>
  <si>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</si>
  <si>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</si>
  <si>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</si>
  <si>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</si>
  <si>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</si>
  <si>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</si>
  <si>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</si>
  <si>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</si>
  <si>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</si>
  <si>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</si>
  <si>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</si>
  <si>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</si>
  <si>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</si>
  <si>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</si>
  <si>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</si>
  <si>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</si>
  <si>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</si>
  <si>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</si>
  <si>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</si>
  <si>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</si>
  <si>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</si>
  <si>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</si>
  <si>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</si>
  <si>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</si>
  <si>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</si>
  <si>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</si>
  <si>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</si>
  <si>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</si>
  <si>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</si>
  <si>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</si>
  <si>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</si>
  <si>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</si>
  <si>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</si>
  <si>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</si>
  <si>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</si>
  <si>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</si>
  <si>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</si>
  <si>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</si>
  <si>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</si>
  <si>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</si>
  <si>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</si>
  <si>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</si>
  <si>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</si>
  <si>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</si>
  <si>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</si>
  <si>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</si>
  <si>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</si>
  <si>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</si>
  <si>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</si>
  <si>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</si>
  <si>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</si>
  <si>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</si>
  <si>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</si>
  <si>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</si>
  <si>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</si>
  <si>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</si>
  <si>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</si>
  <si>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</si>
  <si>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</si>
  <si>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</si>
  <si>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</si>
  <si>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</si>
  <si>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</si>
  <si>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</si>
  <si>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</si>
  <si>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</si>
  <si>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</si>
  <si>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</si>
  <si>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</si>
  <si>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</si>
  <si>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</si>
  <si>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</si>
  <si>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</si>
  <si>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</si>
  <si>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</si>
  <si>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</si>
  <si>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</si>
  <si>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</si>
  <si>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</si>
  <si>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</si>
  <si>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</si>
  <si>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</si>
  <si>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</si>
  <si>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</si>
  <si>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</si>
  <si>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</si>
  <si>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</si>
  <si>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</si>
  <si>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</si>
  <si>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</si>
  <si>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</si>
  <si>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</si>
  <si>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</si>
  <si>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</si>
  <si>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</si>
  <si>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</si>
  <si>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</si>
  <si>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</si>
  <si>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</si>
  <si>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</si>
  <si>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</si>
  <si>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</si>
  <si>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</si>
  <si>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</si>
  <si>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</si>
  <si>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</si>
  <si>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</si>
  <si>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</si>
  <si>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</si>
  <si>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</si>
  <si>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</si>
  <si>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</si>
  <si>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</si>
  <si>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</si>
  <si>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</si>
  <si>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</si>
  <si>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</si>
  <si>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</si>
  <si>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</si>
  <si>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</si>
  <si>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</si>
  <si>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</si>
  <si>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</si>
  <si>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</si>
  <si>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</si>
  <si>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</si>
  <si>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</si>
  <si>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</si>
  <si>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</si>
  <si>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</si>
  <si>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</si>
  <si>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</si>
  <si>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</si>
  <si>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</si>
  <si>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</si>
  <si>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</si>
  <si>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</si>
  <si>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</si>
  <si>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</si>
  <si>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</si>
  <si>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</si>
  <si>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</si>
  <si>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</si>
  <si>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</si>
  <si>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</si>
  <si>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</si>
  <si>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</si>
  <si>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</si>
  <si>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</si>
  <si>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</si>
  <si>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</si>
  <si>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</si>
  <si>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</si>
  <si>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</si>
  <si>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</si>
  <si>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</si>
  <si>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</si>
  <si>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</si>
  <si>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</si>
  <si>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</si>
  <si>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</si>
  <si>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</si>
  <si>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</si>
  <si>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</si>
  <si>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</si>
  <si>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</si>
  <si>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</si>
  <si>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</si>
  <si>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</si>
  <si>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</si>
  <si>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</si>
  <si>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</si>
  <si>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</si>
  <si>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</si>
  <si>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</si>
  <si>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</si>
  <si>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</si>
  <si>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</si>
  <si>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</si>
  <si>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</si>
  <si>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</si>
  <si>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</si>
  <si>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</si>
  <si>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</si>
  <si>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</si>
  <si>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</si>
  <si>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</si>
  <si>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</si>
  <si>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</si>
  <si>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</si>
  <si>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</si>
  <si>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</si>
  <si>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</si>
  <si>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</si>
  <si>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</si>
  <si>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</si>
  <si>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</si>
  <si>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</si>
  <si>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</si>
  <si>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</si>
  <si>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</si>
  <si>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</si>
  <si>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</si>
  <si>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</si>
  <si>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</si>
  <si>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</si>
  <si>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</si>
  <si>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</si>
  <si>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</si>
  <si>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</si>
  <si>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</si>
  <si>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</si>
  <si>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</si>
  <si>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</si>
  <si>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</si>
  <si>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</si>
  <si>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</si>
  <si>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</si>
  <si>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</si>
  <si>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</si>
  <si>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</si>
  <si>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</si>
  <si>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</si>
  <si>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</si>
  <si>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</si>
  <si>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</si>
  <si>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</si>
  <si>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</si>
  <si>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</si>
  <si>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</si>
  <si>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</si>
  <si>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</si>
  <si>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</si>
  <si>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</si>
  <si>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</si>
  <si>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</si>
  <si>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</si>
  <si>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</si>
  <si>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</si>
  <si>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</si>
  <si>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</si>
  <si>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</si>
  <si>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</si>
  <si>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</si>
  <si>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</si>
  <si>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</si>
  <si>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</si>
  <si>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</si>
  <si>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</si>
  <si>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</si>
  <si>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</si>
  <si>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</si>
  <si>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</si>
  <si>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</si>
  <si>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</si>
  <si>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</si>
  <si>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</si>
  <si>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</si>
  <si>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</si>
  <si>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</si>
  <si>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</si>
  <si>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</si>
  <si>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</si>
  <si>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</si>
  <si>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</si>
  <si>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</si>
  <si>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</si>
  <si>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</si>
  <si>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</si>
  <si>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</si>
  <si>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</si>
  <si>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</si>
  <si>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</si>
  <si>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</si>
  <si>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</si>
  <si>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</si>
  <si>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</si>
  <si>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</si>
  <si>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</si>
  <si>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</si>
  <si>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</si>
  <si>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</si>
  <si>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</si>
  <si>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</si>
  <si>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</si>
  <si>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</si>
  <si>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</si>
  <si>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</si>
  <si>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</si>
  <si>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</si>
  <si>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</si>
  <si>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</si>
  <si>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</si>
  <si>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</si>
  <si>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</si>
  <si>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</si>
  <si>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</si>
  <si>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</si>
  <si>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</si>
  <si>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</si>
  <si>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</si>
  <si>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</si>
  <si>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</si>
  <si>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</si>
  <si>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</si>
  <si>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</si>
  <si>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</si>
  <si>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</si>
  <si>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</si>
  <si>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</si>
  <si>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</si>
  <si>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</si>
  <si>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</si>
  <si>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</si>
  <si>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</si>
  <si>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</si>
  <si>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</si>
  <si>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</si>
  <si>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</si>
  <si>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</si>
  <si>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</si>
  <si>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</si>
  <si>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</si>
  <si>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</si>
  <si>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</si>
  <si>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</si>
  <si>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</si>
  <si>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</si>
  <si>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</si>
  <si>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</si>
  <si>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</si>
  <si>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</si>
  <si>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</si>
  <si>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</si>
  <si>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</si>
  <si>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</si>
  <si>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</si>
  <si>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</si>
  <si>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</si>
  <si>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</si>
  <si>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</si>
  <si>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</si>
  <si>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</si>
  <si>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</si>
  <si>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</si>
  <si>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</si>
  <si>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</si>
  <si>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</si>
  <si>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</si>
  <si>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</si>
  <si>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</si>
  <si>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</si>
  <si>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</si>
  <si>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</si>
  <si>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</si>
  <si>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</si>
  <si>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</si>
  <si>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</si>
  <si>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</si>
  <si>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</si>
  <si>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</si>
  <si>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</si>
  <si>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</si>
  <si>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</si>
  <si>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</si>
  <si>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</si>
  <si>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</si>
  <si>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</si>
  <si>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</si>
  <si>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</si>
  <si>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</si>
  <si>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</si>
  <si>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</si>
  <si>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</si>
  <si>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</si>
  <si>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</si>
  <si>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</si>
  <si>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</si>
  <si>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</si>
  <si>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</si>
  <si>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</si>
  <si>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</si>
  <si>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</si>
  <si>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</si>
  <si>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</si>
  <si>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</si>
  <si>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</si>
  <si>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</si>
  <si>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</si>
  <si>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</si>
  <si>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</si>
  <si>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</si>
  <si>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</si>
  <si>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</si>
  <si>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</si>
  <si>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</si>
  <si>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</si>
  <si>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</si>
  <si>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</si>
  <si>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</si>
  <si>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</si>
  <si>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</si>
  <si>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</si>
  <si>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</si>
  <si>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</si>
  <si>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</si>
  <si>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</si>
  <si>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</si>
  <si>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</si>
  <si>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</si>
  <si>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</si>
  <si>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</si>
  <si>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</si>
  <si>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</si>
  <si>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</si>
  <si>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</si>
  <si>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</si>
  <si>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</si>
  <si>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</si>
  <si>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</si>
  <si>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</si>
  <si>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</si>
  <si>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</si>
  <si>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</si>
  <si>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</si>
  <si>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</si>
  <si>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</si>
  <si>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</si>
  <si>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</si>
  <si>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</si>
  <si>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</si>
  <si>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</si>
  <si>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</si>
  <si>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</si>
  <si>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</si>
  <si>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</si>
  <si>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</si>
  <si>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</si>
  <si>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</si>
  <si>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</si>
  <si>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</si>
  <si>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</si>
  <si>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</si>
  <si>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</si>
  <si>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</si>
  <si>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</si>
  <si>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</si>
  <si>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</si>
  <si>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</si>
  <si>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</si>
  <si>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</si>
  <si>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</si>
  <si>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</si>
  <si>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</si>
  <si>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</si>
  <si>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</si>
  <si>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</si>
  <si>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</si>
  <si>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</si>
  <si>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</si>
  <si>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</si>
  <si>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</si>
  <si>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</si>
  <si>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</si>
  <si>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</si>
  <si>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</si>
  <si>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</si>
  <si>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</si>
  <si>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</si>
  <si>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</si>
  <si>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</si>
  <si>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</si>
  <si>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</si>
  <si>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</si>
  <si>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</si>
  <si>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</si>
  <si>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</si>
  <si>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</si>
  <si>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</si>
  <si>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</si>
  <si>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</si>
  <si>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</si>
  <si>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</si>
  <si>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</si>
  <si>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</si>
  <si>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</si>
  <si>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</si>
  <si>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</si>
  <si>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</si>
  <si>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</si>
  <si>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</si>
  <si>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</si>
  <si>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</si>
  <si>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</si>
  <si>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</si>
  <si>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</si>
  <si>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</si>
  <si>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</si>
  <si>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</si>
  <si>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</si>
  <si>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</si>
  <si>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</si>
  <si>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</si>
  <si>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</si>
  <si>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</si>
  <si>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</si>
  <si>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</si>
  <si>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</si>
  <si>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</si>
  <si>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</si>
  <si>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</si>
  <si>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</si>
  <si>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</si>
  <si>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</si>
  <si>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</si>
  <si>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</si>
  <si>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</si>
  <si>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</si>
  <si>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</si>
  <si>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</si>
  <si>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</si>
  <si>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</si>
  <si>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</si>
  <si>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</si>
  <si>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</si>
  <si>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</si>
  <si>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</si>
  <si>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</si>
  <si>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</si>
  <si>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</si>
  <si>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</si>
  <si>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</si>
  <si>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</si>
  <si>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</si>
  <si>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</si>
  <si>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</si>
  <si>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</si>
  <si>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</si>
  <si>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</si>
  <si>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</si>
  <si>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</si>
  <si>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</si>
  <si>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</si>
  <si>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</si>
  <si>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</si>
  <si>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</si>
  <si>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</si>
  <si>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</si>
  <si>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</si>
  <si>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</si>
  <si>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</si>
  <si>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</si>
  <si>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</si>
  <si>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</si>
  <si>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</si>
  <si>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</si>
  <si>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</si>
  <si>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</si>
  <si>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</si>
  <si>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</si>
  <si>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</si>
  <si>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</si>
  <si>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</si>
  <si>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</si>
  <si>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</si>
  <si>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</si>
  <si>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</si>
  <si>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</si>
  <si>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</si>
  <si>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</si>
  <si>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</si>
  <si>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</si>
  <si>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</si>
  <si>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</si>
  <si>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</si>
  <si>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</si>
  <si>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</si>
  <si>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</si>
  <si>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</si>
  <si>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</si>
  <si>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</si>
  <si>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</si>
  <si>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</si>
  <si>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</si>
  <si>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</si>
  <si>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</si>
  <si>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</si>
  <si>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</si>
  <si>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</si>
  <si>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</si>
  <si>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</si>
  <si>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</si>
  <si>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</si>
  <si>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</si>
  <si>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</si>
  <si>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</si>
  <si>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</si>
  <si>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</si>
  <si>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</si>
  <si>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</si>
  <si>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</si>
  <si>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</si>
  <si>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</si>
  <si>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</si>
  <si>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</si>
  <si>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</si>
  <si>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</si>
  <si>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</si>
  <si>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</si>
  <si>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</si>
  <si>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</si>
  <si>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</si>
  <si>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</si>
  <si>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</si>
  <si>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</si>
  <si>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</si>
  <si>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</si>
  <si>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</si>
  <si>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</si>
  <si>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</si>
  <si>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</si>
  <si>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</si>
  <si>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</si>
  <si>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</si>
  <si>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</si>
  <si>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</si>
  <si>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</si>
  <si>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</si>
  <si>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</si>
  <si>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</si>
  <si>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</si>
  <si>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</si>
  <si>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</si>
  <si>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</si>
  <si>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</si>
  <si>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</si>
  <si>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</si>
  <si>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</si>
  <si>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</si>
  <si>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</si>
  <si>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</si>
  <si>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</si>
  <si>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</si>
  <si>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</si>
  <si>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</si>
  <si>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</si>
  <si>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</si>
  <si>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</si>
  <si>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</si>
  <si>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</si>
  <si>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</si>
  <si>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</si>
  <si>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</si>
  <si>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</si>
  <si>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</si>
  <si>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</si>
  <si>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</si>
  <si>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</si>
  <si>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</si>
  <si>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</si>
  <si>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</si>
  <si>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</si>
  <si>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</si>
  <si>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</si>
  <si>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</si>
  <si>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</si>
  <si>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</si>
  <si>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</si>
  <si>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</si>
  <si>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</si>
  <si>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</si>
  <si>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</si>
  <si>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</si>
  <si>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</si>
  <si>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</si>
  <si>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</si>
  <si>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</si>
  <si>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</si>
  <si>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</si>
  <si>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</si>
  <si>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</si>
  <si>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</si>
  <si>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</si>
  <si>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</si>
  <si>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</si>
  <si>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</si>
  <si>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</si>
  <si>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</si>
  <si>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</si>
  <si>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</si>
  <si>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</si>
  <si>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</si>
  <si>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</si>
  <si>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</si>
  <si>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</si>
  <si>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</si>
  <si>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</si>
  <si>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</si>
  <si>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</si>
  <si>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</si>
  <si>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</si>
  <si>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</si>
  <si>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</si>
  <si>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</si>
  <si>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</si>
  <si>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</si>
  <si>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</si>
  <si>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</si>
  <si>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</si>
  <si>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</si>
  <si>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</si>
  <si>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</si>
  <si>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</si>
  <si>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</si>
  <si>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</si>
  <si>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</si>
  <si>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</si>
  <si>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</si>
  <si>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</si>
  <si>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</si>
  <si>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</si>
  <si>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</si>
  <si>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</si>
  <si>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</si>
  <si>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</si>
  <si>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</si>
  <si>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</si>
  <si>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</si>
  <si>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</si>
  <si>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</si>
  <si>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</si>
  <si>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</si>
  <si>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</si>
  <si>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</si>
  <si>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</si>
  <si>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</si>
  <si>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</si>
  <si>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</si>
  <si>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</si>
  <si>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</si>
  <si>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</si>
  <si>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</si>
  <si>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</si>
  <si>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</si>
  <si>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</si>
  <si>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</si>
  <si>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</si>
  <si>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</si>
  <si>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</si>
  <si>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</si>
  <si>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</si>
  <si>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</si>
  <si>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</si>
  <si>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</si>
  <si>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</si>
  <si>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</si>
  <si>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</si>
  <si>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</si>
  <si>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</si>
  <si>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</si>
  <si>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</si>
  <si>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</si>
  <si>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</si>
  <si>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</si>
  <si>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</si>
  <si>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</si>
  <si>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</si>
  <si>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</si>
  <si>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</si>
  <si>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</si>
  <si>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</si>
  <si>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</si>
  <si>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</si>
  <si>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</si>
  <si>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</si>
  <si>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</si>
  <si>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</si>
  <si>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</si>
  <si>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</si>
  <si>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</si>
  <si>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</si>
  <si>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</si>
  <si>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</si>
  <si>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</si>
  <si>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</si>
  <si>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</si>
  <si>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</si>
  <si>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</si>
  <si>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</si>
  <si>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</si>
  <si>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</si>
  <si>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</si>
  <si>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</si>
  <si>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</si>
  <si>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</si>
  <si>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</si>
  <si>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</si>
  <si>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</si>
  <si>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</si>
  <si>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</si>
  <si>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</si>
  <si>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</si>
  <si>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</si>
  <si>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</si>
  <si>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</si>
  <si>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</si>
  <si>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</si>
  <si>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</si>
  <si>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</si>
  <si>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</si>
  <si>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</si>
  <si>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</si>
  <si>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</si>
  <si>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</si>
  <si>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</si>
  <si>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</si>
  <si>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</si>
  <si>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</si>
  <si>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</si>
  <si>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</si>
  <si>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</si>
  <si>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</si>
  <si>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</si>
  <si>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</si>
  <si>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</si>
  <si>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</si>
  <si>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</si>
  <si>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</si>
  <si>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</si>
  <si>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</si>
  <si>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</si>
  <si>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</si>
  <si>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</si>
  <si>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</si>
  <si>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</si>
  <si>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</si>
  <si>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</si>
  <si>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</si>
  <si>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</si>
  <si>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</si>
  <si>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</si>
  <si>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</si>
  <si>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</si>
  <si>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</si>
  <si>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</si>
  <si>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</si>
  <si>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</si>
  <si>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</si>
  <si>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</si>
  <si>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</si>
  <si>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</si>
  <si>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</si>
  <si>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</si>
  <si>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</si>
  <si>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</si>
  <si>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</si>
  <si>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</si>
  <si>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</si>
  <si>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</si>
  <si>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</si>
  <si>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</si>
  <si>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</si>
  <si>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</si>
  <si>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</si>
  <si>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</si>
  <si>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</si>
  <si>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</si>
  <si>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</si>
  <si>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</si>
  <si>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</si>
  <si>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</si>
  <si>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</si>
  <si>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</si>
  <si>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</si>
  <si>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</si>
  <si>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</si>
  <si>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</si>
  <si>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</si>
  <si>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</si>
  <si>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</si>
  <si>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</si>
  <si>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</si>
  <si>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</si>
  <si>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</si>
  <si>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</si>
  <si>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</si>
  <si>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</si>
  <si>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</si>
  <si>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</si>
  <si>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</si>
  <si>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</si>
  <si>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</si>
  <si>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</si>
  <si>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</si>
  <si>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</si>
  <si>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</si>
  <si>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</si>
  <si>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</si>
  <si>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</si>
  <si>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</si>
  <si>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</si>
  <si>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</si>
  <si>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</si>
  <si>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</si>
  <si>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</si>
  <si>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</si>
  <si>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</si>
  <si>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</si>
  <si>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</si>
  <si>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</si>
  <si>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</si>
  <si>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</si>
  <si>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</si>
  <si>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</si>
  <si>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</si>
  <si>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</si>
  <si>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</si>
  <si>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</si>
  <si>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</si>
  <si>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</si>
  <si>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</si>
  <si>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</si>
  <si>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</si>
  <si>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</si>
  <si>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</si>
  <si>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</si>
  <si>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</si>
  <si>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</si>
  <si>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</si>
  <si>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</si>
  <si>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</si>
  <si>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</si>
  <si>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</si>
  <si>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</si>
  <si>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</si>
  <si>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</si>
  <si>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</si>
  <si>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</si>
  <si>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</si>
  <si>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</si>
  <si>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</si>
  <si>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</si>
  <si>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</si>
  <si>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</si>
  <si>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</si>
  <si>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</si>
  <si>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</si>
  <si>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</si>
  <si>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</si>
  <si>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</si>
  <si>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</si>
  <si>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</si>
  <si>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</si>
  <si>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</si>
  <si>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</si>
  <si>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</si>
  <si>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</si>
  <si>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</si>
  <si>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</si>
  <si>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</si>
  <si>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</si>
  <si>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</si>
  <si>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</si>
  <si>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</si>
  <si>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</si>
  <si>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</si>
  <si>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</si>
  <si>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</si>
  <si>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</si>
  <si>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</si>
  <si>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</si>
  <si>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</si>
  <si>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</si>
  <si>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</si>
  <si>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</si>
  <si>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</si>
  <si>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</si>
  <si>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</si>
  <si>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</si>
  <si>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</si>
  <si>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</si>
  <si>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</si>
  <si>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</si>
  <si>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</si>
  <si>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</si>
  <si>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</si>
  <si>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</si>
  <si>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</si>
  <si>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</si>
  <si>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</si>
  <si>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</si>
  <si>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</si>
  <si>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</si>
  <si>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</si>
  <si>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</si>
  <si>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</si>
  <si>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</si>
  <si>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</si>
  <si>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</si>
  <si>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</si>
  <si>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</si>
  <si>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</si>
  <si>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</si>
  <si>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</si>
  <si>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</si>
  <si>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</si>
  <si>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</si>
  <si>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</si>
  <si>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</si>
  <si>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</si>
  <si>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</si>
  <si>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</si>
  <si>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</si>
  <si>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</si>
  <si>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</si>
  <si>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</si>
  <si>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</si>
  <si>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</si>
  <si>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</si>
  <si>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</si>
  <si>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</si>
  <si>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</si>
  <si>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</si>
  <si>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</si>
  <si>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</si>
  <si>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</si>
  <si>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</si>
  <si>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</si>
  <si>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</si>
  <si>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</si>
  <si>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</si>
  <si>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</si>
  <si>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</si>
  <si>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</si>
  <si>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</si>
  <si>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</si>
  <si>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</si>
  <si>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</si>
  <si>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</si>
  <si>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</si>
  <si>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</si>
  <si>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</si>
  <si>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</si>
  <si>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</si>
  <si>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</si>
  <si>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</si>
  <si>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</si>
  <si>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</si>
  <si>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</si>
  <si>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</si>
  <si>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</si>
  <si>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</si>
  <si>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</si>
  <si>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</si>
  <si>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</si>
  <si>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</si>
  <si>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</si>
  <si>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</si>
  <si>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</si>
  <si>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</si>
  <si>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</si>
  <si>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</si>
  <si>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</si>
  <si>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</si>
  <si>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</si>
  <si>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</si>
  <si>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</si>
  <si>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</si>
  <si>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</si>
  <si>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</si>
  <si>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</si>
  <si>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</si>
  <si>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</si>
  <si>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</si>
  <si>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</si>
  <si>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</si>
  <si>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</si>
  <si>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</si>
  <si>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</si>
  <si>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</si>
  <si>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</si>
  <si>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</si>
  <si>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</si>
  <si>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</si>
  <si>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</si>
  <si>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</si>
  <si>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</si>
  <si>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</si>
  <si>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</si>
  <si>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</si>
  <si>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</si>
  <si>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</si>
  <si>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</si>
  <si>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</si>
  <si>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</si>
  <si>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</si>
  <si>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</si>
  <si>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</si>
  <si>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</si>
  <si>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</si>
  <si>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</si>
  <si>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</si>
  <si>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</si>
  <si>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</si>
  <si>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</si>
  <si>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</si>
  <si>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</si>
  <si>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</si>
  <si>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</si>
  <si>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</si>
  <si>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</si>
  <si>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</si>
  <si>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</si>
  <si>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</si>
  <si>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</si>
  <si>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</si>
  <si>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</si>
  <si>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</si>
  <si>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</si>
  <si>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</si>
  <si>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</si>
  <si>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</si>
  <si>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</si>
  <si>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</si>
  <si>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</si>
  <si>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</si>
  <si>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</si>
  <si>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</si>
  <si>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</si>
  <si>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</si>
  <si>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</si>
  <si>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</si>
  <si>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</si>
  <si>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</si>
  <si>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</si>
  <si>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</si>
  <si>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</si>
  <si>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</si>
  <si>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</si>
  <si>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</si>
  <si>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</si>
  <si>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</si>
  <si>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</si>
  <si>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</si>
  <si>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</si>
  <si>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</si>
  <si>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</si>
  <si>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</si>
  <si>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</si>
  <si>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</si>
  <si>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</si>
  <si>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</si>
  <si>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</si>
  <si>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</si>
  <si>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</si>
  <si>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</si>
  <si>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</si>
  <si>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</si>
  <si>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</si>
  <si>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</si>
  <si>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</si>
  <si>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</si>
  <si>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</si>
  <si>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</si>
  <si>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</si>
  <si>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</si>
  <si>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</si>
  <si>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</si>
  <si>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</si>
  <si>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</si>
  <si>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</si>
  <si>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</si>
  <si>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</si>
  <si>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</si>
  <si>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</si>
  <si>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</si>
  <si>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</si>
  <si>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</si>
  <si>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</si>
  <si>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</si>
  <si>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</si>
  <si>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</si>
  <si>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</si>
  <si>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</si>
  <si>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</si>
  <si>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</si>
  <si>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</si>
  <si>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</si>
  <si>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</si>
  <si>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</si>
  <si>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</si>
  <si>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</si>
  <si>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</si>
  <si>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</si>
  <si>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</si>
  <si>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</si>
  <si>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</si>
  <si>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</si>
  <si>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</si>
  <si>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</si>
  <si>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</si>
  <si>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</si>
  <si>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</si>
  <si>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</si>
  <si>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</si>
  <si>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</si>
  <si>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</si>
  <si>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</si>
  <si>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</si>
  <si>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</si>
  <si>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</si>
  <si>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</si>
  <si>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</si>
  <si>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</si>
  <si>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</si>
  <si>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</si>
  <si>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</si>
  <si>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</si>
  <si>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</si>
  <si>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</si>
  <si>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</si>
  <si>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</si>
  <si>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</si>
  <si>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</si>
  <si>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</si>
  <si>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</si>
  <si>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</si>
  <si>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</si>
  <si>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</si>
  <si>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</si>
  <si>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</si>
  <si>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</si>
  <si>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</si>
  <si>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</si>
  <si>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</si>
  <si>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</si>
  <si>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</si>
  <si>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</si>
  <si>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</si>
  <si>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</si>
  <si>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</si>
  <si>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</si>
  <si>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</si>
  <si>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</si>
  <si>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</si>
  <si>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</si>
  <si>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</si>
  <si>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</si>
  <si>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</si>
  <si>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</si>
  <si>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</si>
  <si>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</si>
  <si>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</si>
  <si>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</si>
  <si>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</si>
  <si>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</si>
  <si>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</si>
  <si>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</si>
  <si>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</si>
  <si>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</si>
  <si>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</si>
  <si>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</si>
  <si>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</si>
  <si>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</si>
  <si>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</si>
  <si>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</si>
  <si>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</si>
  <si>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</si>
  <si>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</si>
  <si>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</si>
  <si>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</si>
  <si>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</si>
  <si>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</si>
  <si>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</si>
  <si>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</si>
  <si>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</si>
  <si>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</si>
  <si>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</si>
  <si>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</si>
  <si>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</si>
  <si>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</si>
  <si>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</si>
  <si>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</si>
  <si>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</si>
  <si>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</si>
  <si>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</si>
  <si>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</si>
  <si>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</si>
  <si>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</si>
  <si>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</si>
  <si>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</si>
  <si>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</si>
  <si>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</si>
  <si>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</si>
  <si>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</si>
  <si>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</si>
  <si>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</si>
  <si>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</si>
  <si>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</si>
  <si>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</si>
  <si>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</si>
  <si>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</si>
  <si>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</si>
  <si>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</si>
  <si>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</si>
  <si>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</si>
  <si>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</si>
  <si>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</si>
  <si>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</si>
  <si>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</si>
  <si>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</si>
  <si>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</si>
  <si>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</si>
  <si>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</si>
  <si>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</si>
  <si>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</si>
  <si>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</si>
  <si>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</si>
  <si>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</si>
  <si>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</si>
  <si>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</si>
  <si>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</si>
  <si>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</si>
  <si>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</si>
  <si>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</si>
  <si>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</si>
  <si>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</si>
  <si>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</si>
  <si>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</si>
  <si>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</si>
  <si>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</si>
  <si>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</si>
  <si>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</si>
  <si>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</si>
  <si>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</si>
  <si>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</si>
  <si>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</si>
  <si>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</si>
  <si>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</si>
  <si>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</si>
  <si>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</si>
  <si>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</si>
  <si>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</si>
  <si>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</si>
  <si>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</si>
  <si>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</si>
  <si>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</si>
  <si>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</si>
  <si>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</si>
  <si>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</si>
  <si>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</si>
  <si>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</si>
  <si>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</si>
  <si>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</si>
  <si>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</si>
  <si>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</si>
  <si>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</si>
  <si>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</si>
  <si>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</si>
  <si>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</si>
  <si>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</si>
  <si>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</si>
  <si>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</si>
  <si>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</si>
  <si>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</si>
  <si>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</si>
  <si>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</si>
  <si>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</si>
  <si>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</si>
  <si>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</si>
  <si>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</si>
  <si>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</si>
  <si>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</si>
  <si>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</si>
  <si>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</si>
  <si>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</si>
  <si>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</si>
  <si>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</si>
  <si>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</si>
  <si>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</si>
  <si>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</si>
  <si>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</si>
  <si>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</si>
  <si>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</si>
  <si>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</si>
  <si>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</si>
  <si>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</si>
  <si>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</si>
  <si>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</si>
  <si>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</si>
  <si>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</si>
  <si>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</si>
  <si>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</si>
  <si>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</si>
  <si>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</si>
  <si>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</si>
  <si>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</si>
  <si>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</si>
  <si>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</si>
  <si>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</si>
  <si>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</si>
  <si>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</si>
  <si>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</si>
  <si>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</si>
  <si>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</si>
  <si>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</si>
  <si>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</si>
  <si>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</si>
  <si>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</si>
  <si>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</si>
  <si>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</si>
  <si>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</si>
  <si>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</si>
  <si>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</si>
  <si>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</si>
  <si>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</si>
  <si>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</si>
  <si>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</si>
  <si>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</si>
  <si>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</si>
  <si>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</si>
  <si>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</si>
  <si>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</si>
  <si>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</si>
  <si>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</si>
  <si>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</si>
  <si>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</si>
  <si>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</si>
  <si>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</si>
  <si>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</si>
  <si>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</si>
  <si>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</si>
  <si>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</si>
  <si>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</si>
  <si>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</si>
  <si>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</si>
  <si>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</si>
  <si>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</si>
  <si>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</si>
  <si>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</si>
  <si>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</si>
  <si>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</si>
  <si>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</si>
  <si>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</si>
  <si>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</si>
  <si>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</si>
  <si>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</si>
  <si>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</si>
  <si>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</si>
  <si>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</si>
  <si>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</si>
  <si>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</si>
  <si>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</si>
  <si>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</si>
  <si>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</si>
  <si>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</si>
  <si>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</si>
  <si>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</si>
  <si>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</si>
  <si>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</si>
  <si>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</si>
  <si>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</si>
  <si>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</si>
  <si>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</si>
  <si>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</si>
  <si>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</si>
  <si>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</si>
  <si>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</si>
  <si>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</si>
  <si>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</si>
  <si>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</si>
  <si>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</si>
  <si>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</si>
  <si>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</si>
  <si>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</si>
  <si>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</si>
  <si>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</si>
  <si>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</si>
  <si>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</si>
  <si>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</si>
  <si>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</si>
  <si>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</si>
  <si>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</si>
  <si>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</si>
  <si>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</si>
  <si>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</si>
  <si>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</si>
  <si>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</si>
  <si>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</si>
  <si>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</si>
  <si>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</si>
  <si>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</si>
  <si>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</si>
  <si>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</si>
  <si>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</si>
  <si>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</si>
  <si>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</si>
  <si>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</si>
  <si>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</si>
  <si>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</si>
  <si>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</si>
  <si>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</si>
  <si>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</si>
  <si>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</si>
  <si>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</si>
  <si>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</si>
  <si>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</si>
  <si>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</si>
  <si>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</si>
  <si>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</si>
  <si>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</si>
  <si>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</si>
  <si>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</si>
  <si>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</si>
  <si>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</si>
  <si>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</si>
  <si>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</si>
  <si>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</si>
  <si>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</si>
  <si>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</si>
  <si>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</si>
  <si>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</si>
  <si>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</si>
  <si>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</si>
  <si>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</si>
  <si>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</si>
  <si>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</si>
  <si>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</si>
  <si>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</si>
  <si>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</si>
  <si>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Septiembre 2022</t>
  </si>
  <si>
    <t>Octubre 2022</t>
  </si>
  <si>
    <t>1718923</t>
  </si>
  <si>
    <t>166-16601</t>
  </si>
  <si>
    <t>Noviembre 2022</t>
  </si>
  <si>
    <t>Fecha de Publicación: Enero 2023</t>
  </si>
  <si>
    <t>Fecha de Corte: Diciembre 2022</t>
  </si>
  <si>
    <t>Diciembre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</si>
</sst>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Diciembre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MATUTE GAONA JEFFERSON JOSE</c:v>
                </c:pt>
                <c:pt idx="5">
                  <c:v>SISTEMAS INTERNACIONALES HC CIA. LTDA.</c:v>
                </c:pt>
                <c:pt idx="6">
                  <c:v>GONZALEZ CEVALLOS MAURO JAVIER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859</c:v>
                </c:pt>
                <c:pt idx="1">
                  <c:v>756</c:v>
                </c:pt>
                <c:pt idx="2">
                  <c:v>714</c:v>
                </c:pt>
                <c:pt idx="3">
                  <c:v>692</c:v>
                </c:pt>
                <c:pt idx="4">
                  <c:v>661</c:v>
                </c:pt>
                <c:pt idx="5">
                  <c:v>613</c:v>
                </c:pt>
                <c:pt idx="6">
                  <c:v>608</c:v>
                </c:pt>
                <c:pt idx="7">
                  <c:v>590</c:v>
                </c:pt>
                <c:pt idx="8">
                  <c:v>559</c:v>
                </c:pt>
                <c:pt idx="9">
                  <c:v>550</c:v>
                </c:pt>
                <c:pt idx="10">
                  <c:v>23237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NAGUA YUPANGUI JOHNNY JAVIER</c:v>
                </c:pt>
                <c:pt idx="4">
                  <c:v>MATUTE GAONA JEFFERSON JOSE</c:v>
                </c:pt>
                <c:pt idx="5">
                  <c:v>SISTEMAS INTERNACIONALES HC CIA. LTDA.</c:v>
                </c:pt>
                <c:pt idx="6">
                  <c:v>GONZALEZ CEVALLOS MAURO JAVIER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2.8787828010322061E-2</c:v>
                </c:pt>
                <c:pt idx="1">
                  <c:v>2.5335969704078556E-2</c:v>
                </c:pt>
                <c:pt idx="2">
                  <c:v>2.3928415831629746E-2</c:v>
                </c:pt>
                <c:pt idx="3">
                  <c:v>2.3191125707966085E-2</c:v>
                </c:pt>
                <c:pt idx="4">
                  <c:v>2.2152216897349107E-2</c:v>
                </c:pt>
                <c:pt idx="5">
                  <c:v>2.0543583900264756E-2</c:v>
                </c:pt>
                <c:pt idx="6">
                  <c:v>2.0376017963068468E-2</c:v>
                </c:pt>
                <c:pt idx="7">
                  <c:v>1.9772780589161834E-2</c:v>
                </c:pt>
                <c:pt idx="8">
                  <c:v>1.8733871778544856E-2</c:v>
                </c:pt>
                <c:pt idx="9">
                  <c:v>1.8432253091591543E-2</c:v>
                </c:pt>
                <c:pt idx="10">
                  <c:v>0.77874593652602297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[12.1-Número-de-terminales-por-prestador-de-Sistemas-Comunales-de-Explotación_Diciembre-2022.xls.xlsx]Participación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Diciembre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0-4EA2-B464-41C3FBFEEF21}"/>
            </c:ext>
          </c:extLst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E-46CC-A6C7-61197DAC4535}"/>
            </c:ext>
          </c:extLst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8-4658-AB6C-12545052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406346</xdr:colOff>
      <xdr:row>0</xdr:row>
      <xdr:rowOff>190500</xdr:rowOff>
    </xdr:from>
    <xdr:to>
      <xdr:col>34</xdr:col>
      <xdr:colOff>495300</xdr:colOff>
      <xdr:row>1</xdr:row>
      <xdr:rowOff>314325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19421" y="1905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104775</xdr:colOff>
      <xdr:row>0</xdr:row>
      <xdr:rowOff>221458</xdr:rowOff>
    </xdr:from>
    <xdr:to>
      <xdr:col>39</xdr:col>
      <xdr:colOff>690562</xdr:colOff>
      <xdr:row>2</xdr:row>
      <xdr:rowOff>21433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63806" y="221458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950.486779398147" createdVersion="6" refreshedVersion="6" minRefreshableVersion="3" recordCount="489">
  <cacheSource type="worksheet">
    <worksheetSource ref="A7:AJ496" sheet="Por Concesionario desde 05_2020"/>
  </cacheSource>
  <cacheFields count="36">
    <cacheField name="#" numFmtId="0">
      <sharedItems containsString="0" containsBlank="1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9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9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s v="1718923"/>
    <s v="1725937906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</r>
  <r>
    <n v="427"/>
    <s v="1710263"/>
    <s v="0602494262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0374"/>
    <s v="1713653952"/>
    <x v="428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29"/>
    <s v="1737324"/>
    <s v="1792026806001"/>
    <x v="42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30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1"/>
    <s v="1766085"/>
    <s v="1791896068001"/>
    <x v="431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</r>
  <r>
    <n v="432"/>
    <s v="0951739"/>
    <s v="0991106723001"/>
    <x v="432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3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4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</r>
  <r>
    <n v="435"/>
    <s v="0199414"/>
    <s v="0103855631"/>
    <x v="435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6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8"/>
    <s v="1072358"/>
    <s v="1091728857001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0757187"/>
    <s v="0701399479"/>
    <x v="4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1752446"/>
    <s v="1792112540001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2"/>
    <n v="2214762"/>
    <s v="2290329518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47667"/>
    <s v="1791275217001"/>
    <x v="443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</r>
  <r>
    <n v="444"/>
    <n v="1731072"/>
    <s v="1718415019"/>
    <x v="444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</r>
  <r>
    <n v="445"/>
    <s v="1755699"/>
    <s v="1792184061001"/>
    <x v="4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6"/>
    <s v="1041748"/>
    <s v="1001596947"/>
    <x v="446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7"/>
    <s v="1772796"/>
    <s v="1791281675001"/>
    <x v="447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</r>
  <r>
    <n v="448"/>
    <s v="0129010"/>
    <s v="0391015996001"/>
    <x v="44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9"/>
    <s v="0625249"/>
    <s v="0691735648001"/>
    <x v="4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731219"/>
    <s v="0790088336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1"/>
    <s v="1795209"/>
    <s v="1091709011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670160"/>
    <s v="0691705854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024847"/>
    <s v="1090049050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1728517"/>
    <s v="1790101169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0532883"/>
    <s v="0591707027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2917"/>
    <s v="1792344948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1747270"/>
    <s v="1791422031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0903391"/>
    <s v="0907862825"/>
    <x v="45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9"/>
    <s v="1702777"/>
    <s v="1706895479"/>
    <x v="459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0"/>
    <s v="1780885"/>
    <s v="1711688836"/>
    <x v="460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</r>
  <r>
    <n v="461"/>
    <s v="1794355"/>
    <s v="1002331492"/>
    <x v="4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2"/>
    <s v="1768722"/>
    <s v="1001970548"/>
    <x v="462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3"/>
    <s v="0651981"/>
    <s v="0603911744"/>
    <x v="4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54548"/>
    <s v="0201039849"/>
    <x v="464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5"/>
    <s v="0903517"/>
    <s v="1707090427"/>
    <x v="4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0946284"/>
    <s v="1713964870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7"/>
    <s v="1035626"/>
    <s v="1001277654"/>
    <x v="467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8"/>
    <s v="0141359"/>
    <s v="0301234647"/>
    <x v="468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9"/>
    <s v="0923056"/>
    <s v="0907844013"/>
    <x v="46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0"/>
    <s v="1343567"/>
    <s v="1301533590"/>
    <x v="4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1"/>
    <s v="1436973"/>
    <s v="1400443634"/>
    <x v="471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</r>
  <r>
    <n v="472"/>
    <s v="0416010"/>
    <s v="0491501855001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0143749"/>
    <s v="0602403156"/>
    <x v="473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4"/>
    <s v="1778436"/>
    <s v="1708005572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1763143"/>
    <s v="1707178727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1764763"/>
    <s v="1722132113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0632804"/>
    <s v="0602206641"/>
    <x v="477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</r>
  <r>
    <n v="478"/>
    <s v="1728415"/>
    <s v="1706650254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903704"/>
    <s v="0902611037"/>
    <x v="47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0"/>
    <s v="1771737"/>
    <s v="1702090851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50853"/>
    <s v="0992545240001"/>
    <x v="481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</r>
  <r>
    <n v="482"/>
    <s v="1703216"/>
    <s v="1709840266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1717582"/>
    <s v="0201164605"/>
    <x v="483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</r>
  <r>
    <n v="484"/>
    <s v="1783378"/>
    <s v="1002170379"/>
    <x v="48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</r>
  <r>
    <n v="485"/>
    <s v="1622853"/>
    <s v="1600152209"/>
    <x v="485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</r>
  <r>
    <n v="486"/>
    <s v="1850503"/>
    <s v="1716483662"/>
    <x v="486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7"/>
    <s v="0185077"/>
    <s v="0104617667"/>
    <x v="4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8"/>
    <s v="0902017"/>
    <s v="0908066962"/>
    <x v="488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M13" firstHeaderRow="1" firstDataRow="2" firstDataCol="1" rowPageCount="1" colPageCount="1"/>
  <pivotFields count="36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0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7"/>
        <item x="428"/>
        <item x="429"/>
        <item x="431"/>
        <item x="432"/>
        <item x="433"/>
        <item x="434"/>
        <item x="435"/>
        <item x="437"/>
        <item x="438"/>
        <item x="439"/>
        <item x="440"/>
        <item x="441"/>
        <item x="442"/>
        <item x="445"/>
        <item x="446"/>
        <item x="447"/>
        <item x="449"/>
        <item x="450"/>
        <item x="451"/>
        <item x="452"/>
        <item x="453"/>
        <item x="454"/>
        <item x="455"/>
        <item x="456"/>
        <item x="457"/>
        <item x="459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237"/>
        <item x="242"/>
        <item x="469"/>
        <item x="417"/>
        <item x="179"/>
        <item x="436"/>
        <item x="411"/>
        <item x="143"/>
        <item x="7"/>
        <item x="257"/>
        <item x="153"/>
        <item x="205"/>
        <item x="347"/>
        <item x="448"/>
        <item x="473"/>
        <item x="4"/>
        <item x="214"/>
        <item x="258"/>
        <item x="306"/>
        <item x="318"/>
        <item x="374"/>
        <item x="370"/>
        <item x="396"/>
        <item x="371"/>
        <item x="458"/>
        <item x="358"/>
        <item x="389"/>
        <item x="443"/>
        <item x="416"/>
        <item x="460"/>
        <item x="155"/>
        <item x="253"/>
        <item x="430"/>
        <item x="337"/>
        <item x="106"/>
        <item x="18"/>
        <item x="141"/>
        <item x="177"/>
        <item x="444"/>
        <item x="426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3" hier="0"/>
  </pageFields>
  <dataFields count="12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  <dataField name="Octubre 2022" fld="33" baseField="0" baseItem="2"/>
    <dataField name="Noviembre 2022" fld="34" baseField="0" baseItem="2"/>
    <dataField name="Diciembre 2022" fld="35" baseField="0" baseItem="10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90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2041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2042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09" t="s">
        <v>813</v>
      </c>
      <c r="C10" s="210"/>
      <c r="D10" s="210"/>
      <c r="E10" s="210"/>
      <c r="F10" s="210"/>
      <c r="G10" s="211"/>
      <c r="H10" s="212" t="s">
        <v>814</v>
      </c>
      <c r="I10" s="210"/>
      <c r="J10" s="210"/>
      <c r="K10" s="210"/>
      <c r="L10" s="210"/>
      <c r="M10" s="210"/>
      <c r="N10" s="213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0" t="s">
        <v>815</v>
      </c>
      <c r="I12" s="201"/>
      <c r="J12" s="201"/>
      <c r="K12" s="201"/>
      <c r="L12" s="201"/>
      <c r="M12" s="201"/>
      <c r="N12" s="202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5" t="s">
        <v>2002</v>
      </c>
      <c r="C13" s="216"/>
      <c r="D13" s="216"/>
      <c r="E13" s="216"/>
      <c r="F13" s="216"/>
      <c r="G13" s="217"/>
      <c r="H13" s="203"/>
      <c r="I13" s="204"/>
      <c r="J13" s="204"/>
      <c r="K13" s="204"/>
      <c r="L13" s="204"/>
      <c r="M13" s="204"/>
      <c r="N13" s="205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5"/>
      <c r="C14" s="216"/>
      <c r="D14" s="216"/>
      <c r="E14" s="216"/>
      <c r="F14" s="216"/>
      <c r="G14" s="217"/>
      <c r="H14" s="203"/>
      <c r="I14" s="204"/>
      <c r="J14" s="204"/>
      <c r="K14" s="204"/>
      <c r="L14" s="204"/>
      <c r="M14" s="204"/>
      <c r="N14" s="205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5" t="s">
        <v>2003</v>
      </c>
      <c r="C15" s="216"/>
      <c r="D15" s="216"/>
      <c r="E15" s="216"/>
      <c r="F15" s="216"/>
      <c r="G15" s="217"/>
      <c r="H15" s="203"/>
      <c r="I15" s="204"/>
      <c r="J15" s="204"/>
      <c r="K15" s="204"/>
      <c r="L15" s="204"/>
      <c r="M15" s="204"/>
      <c r="N15" s="205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5"/>
      <c r="C16" s="216"/>
      <c r="D16" s="216"/>
      <c r="E16" s="216"/>
      <c r="F16" s="216"/>
      <c r="G16" s="217"/>
      <c r="H16" s="203"/>
      <c r="I16" s="204"/>
      <c r="J16" s="204"/>
      <c r="K16" s="204"/>
      <c r="L16" s="204"/>
      <c r="M16" s="204"/>
      <c r="N16" s="205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198"/>
      <c r="C17" s="199"/>
      <c r="D17" s="199"/>
      <c r="E17" s="199"/>
      <c r="F17" s="199"/>
      <c r="G17" s="199"/>
      <c r="H17" s="206"/>
      <c r="I17" s="207"/>
      <c r="J17" s="207"/>
      <c r="K17" s="207"/>
      <c r="L17" s="207"/>
      <c r="M17" s="207"/>
      <c r="N17" s="208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4" t="s">
        <v>2006</v>
      </c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214"/>
    </row>
    <row r="21" spans="1:22" x14ac:dyDescent="0.25">
      <c r="C21" s="214"/>
      <c r="D21" s="214"/>
      <c r="E21" s="214"/>
      <c r="F21" s="214"/>
      <c r="G21" s="214"/>
      <c r="H21" s="214"/>
      <c r="I21" s="214"/>
      <c r="J21" s="214"/>
      <c r="K21" s="214"/>
      <c r="L21" s="214"/>
      <c r="M21" s="214"/>
      <c r="N21" s="214"/>
    </row>
    <row r="22" spans="1:22" x14ac:dyDescent="0.25">
      <c r="C22" s="214"/>
      <c r="D22" s="214"/>
      <c r="E22" s="214"/>
      <c r="F22" s="214"/>
      <c r="G22" s="214"/>
      <c r="H22" s="214"/>
      <c r="I22" s="214"/>
      <c r="J22" s="214"/>
      <c r="K22" s="214"/>
      <c r="L22" s="214"/>
      <c r="M22" s="214"/>
      <c r="N22" s="214"/>
    </row>
    <row r="23" spans="1:22" x14ac:dyDescent="0.25">
      <c r="C23" s="214"/>
      <c r="D23" s="214"/>
      <c r="E23" s="214"/>
      <c r="F23" s="214"/>
      <c r="G23" s="214"/>
      <c r="H23" s="214"/>
      <c r="I23" s="214"/>
      <c r="J23" s="214"/>
      <c r="K23" s="214"/>
      <c r="L23" s="214"/>
      <c r="M23" s="214"/>
      <c r="N23" s="214"/>
    </row>
    <row r="24" spans="1:22" x14ac:dyDescent="0.25">
      <c r="C24" s="214"/>
      <c r="D24" s="214"/>
      <c r="E24" s="214"/>
      <c r="F24" s="214"/>
      <c r="G24" s="214"/>
      <c r="H24" s="214"/>
      <c r="I24" s="214"/>
      <c r="J24" s="214"/>
      <c r="K24" s="214"/>
      <c r="L24" s="214"/>
      <c r="M24" s="214"/>
      <c r="N24" s="214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18"/>
      <c r="C3" s="219"/>
      <c r="D3" s="219"/>
      <c r="E3" s="219"/>
      <c r="F3" s="219"/>
      <c r="G3" s="219"/>
      <c r="H3" s="219"/>
      <c r="I3" s="219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44950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0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Enero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Diciembre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97"/>
  <sheetViews>
    <sheetView zoomScaleNormal="100" workbookViewId="0">
      <pane xSplit="4" ySplit="7" topLeftCell="AF485" activePane="bottomRight" state="frozen"/>
      <selection pane="topRight" activeCell="E1" sqref="E1"/>
      <selection pane="bottomLeft" activeCell="A8" sqref="A8"/>
      <selection pane="bottomRight" activeCell="AJ8" sqref="AJ8:AJ496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16384" width="11.42578125" style="36"/>
  </cols>
  <sheetData>
    <row r="1" spans="1:36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</row>
    <row r="2" spans="1:36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</row>
    <row r="3" spans="1:36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</row>
    <row r="4" spans="1:36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</row>
    <row r="5" spans="1:36" s="37" customFormat="1" x14ac:dyDescent="0.25">
      <c r="A5" s="90"/>
      <c r="B5" s="91" t="str">
        <f>Índice!C7</f>
        <v>Fecha de Publicación: Enero 2023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</row>
    <row r="6" spans="1:36" s="37" customFormat="1" x14ac:dyDescent="0.25">
      <c r="A6" s="94"/>
      <c r="B6" s="91" t="str">
        <f>Índice!C8</f>
        <v>Fecha de Corte: Diciembre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</row>
    <row r="7" spans="1:36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</row>
    <row r="8" spans="1:36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  <c r="AH8" s="194">
        <v>425</v>
      </c>
      <c r="AI8" s="194">
        <v>425</v>
      </c>
      <c r="AJ8" s="194">
        <v>425</v>
      </c>
    </row>
    <row r="9" spans="1:36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  <c r="AH9" s="194">
        <v>361</v>
      </c>
      <c r="AI9" s="194">
        <v>361</v>
      </c>
      <c r="AJ9" s="194">
        <v>361</v>
      </c>
    </row>
    <row r="10" spans="1:36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  <c r="AH10" s="194">
        <v>329</v>
      </c>
      <c r="AI10" s="194">
        <v>329</v>
      </c>
      <c r="AJ10" s="194">
        <v>329</v>
      </c>
    </row>
    <row r="11" spans="1:36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  <c r="AH11" s="197"/>
      <c r="AI11" s="197"/>
      <c r="AJ11" s="197"/>
    </row>
    <row r="12" spans="1:36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  <c r="AH12" s="194">
        <v>176</v>
      </c>
      <c r="AI12" s="194">
        <v>176</v>
      </c>
      <c r="AJ12" s="194">
        <v>176</v>
      </c>
    </row>
    <row r="13" spans="1:36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  <c r="AH13" s="197"/>
      <c r="AI13" s="197"/>
      <c r="AJ13" s="197"/>
    </row>
    <row r="14" spans="1:36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  <c r="AH14" s="194">
        <v>26</v>
      </c>
      <c r="AI14" s="194">
        <v>26</v>
      </c>
      <c r="AJ14" s="194">
        <v>26</v>
      </c>
    </row>
    <row r="15" spans="1:36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  <c r="AH15" s="194">
        <v>367</v>
      </c>
      <c r="AI15" s="194">
        <v>367</v>
      </c>
      <c r="AJ15" s="194">
        <v>367</v>
      </c>
    </row>
    <row r="16" spans="1:36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  <c r="AH16" s="194">
        <v>550</v>
      </c>
      <c r="AI16" s="194">
        <v>550</v>
      </c>
      <c r="AJ16" s="194">
        <v>550</v>
      </c>
    </row>
    <row r="17" spans="1:36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  <c r="AH17" s="194">
        <v>46</v>
      </c>
      <c r="AI17" s="194">
        <v>46</v>
      </c>
      <c r="AJ17" s="194">
        <v>46</v>
      </c>
    </row>
    <row r="18" spans="1:36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  <c r="AH18" s="197"/>
      <c r="AI18" s="197"/>
      <c r="AJ18" s="197"/>
    </row>
    <row r="19" spans="1:36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  <c r="AH19" s="197"/>
      <c r="AI19" s="197"/>
      <c r="AJ19" s="197"/>
    </row>
    <row r="20" spans="1:36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  <c r="AH20" s="197"/>
      <c r="AI20" s="197"/>
      <c r="AJ20" s="197"/>
    </row>
    <row r="21" spans="1:36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  <c r="AH21" s="197"/>
      <c r="AI21" s="197"/>
      <c r="AJ21" s="197"/>
    </row>
    <row r="22" spans="1:36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  <c r="AH22" s="197"/>
      <c r="AI22" s="197"/>
      <c r="AJ22" s="197"/>
    </row>
    <row r="23" spans="1:36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  <c r="AH23" s="194">
        <v>21</v>
      </c>
      <c r="AI23" s="194">
        <v>21</v>
      </c>
      <c r="AJ23" s="194">
        <v>21</v>
      </c>
    </row>
    <row r="24" spans="1:36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  <c r="AH24" s="197"/>
      <c r="AI24" s="197"/>
      <c r="AJ24" s="197"/>
    </row>
    <row r="25" spans="1:36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  <c r="AH25" s="194">
        <v>7</v>
      </c>
      <c r="AI25" s="194">
        <v>7</v>
      </c>
      <c r="AJ25" s="194">
        <v>7</v>
      </c>
    </row>
    <row r="26" spans="1:36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  <c r="AH26" s="194">
        <v>11</v>
      </c>
      <c r="AI26" s="194">
        <v>11</v>
      </c>
      <c r="AJ26" s="194">
        <v>11</v>
      </c>
    </row>
    <row r="27" spans="1:36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  <c r="AH27" s="194">
        <v>31</v>
      </c>
      <c r="AI27" s="194">
        <v>31</v>
      </c>
      <c r="AJ27" s="194">
        <v>31</v>
      </c>
    </row>
    <row r="28" spans="1:36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  <c r="AH28" s="194">
        <v>336</v>
      </c>
      <c r="AI28" s="194">
        <v>336</v>
      </c>
      <c r="AJ28" s="194">
        <v>343</v>
      </c>
    </row>
    <row r="29" spans="1:36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  <c r="AH29" s="194">
        <v>95</v>
      </c>
      <c r="AI29" s="194">
        <v>95</v>
      </c>
      <c r="AJ29" s="194">
        <v>95</v>
      </c>
    </row>
    <row r="30" spans="1:36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  <c r="AH30" s="194">
        <v>45</v>
      </c>
      <c r="AI30" s="194">
        <v>45</v>
      </c>
      <c r="AJ30" s="194">
        <v>45</v>
      </c>
    </row>
    <row r="31" spans="1:36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  <c r="AH31" s="197"/>
      <c r="AI31" s="197"/>
      <c r="AJ31" s="197"/>
    </row>
    <row r="32" spans="1:36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  <c r="AH32" s="197"/>
      <c r="AI32" s="197"/>
      <c r="AJ32" s="197"/>
    </row>
    <row r="33" spans="1:36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  <c r="AH33" s="197"/>
      <c r="AI33" s="197"/>
      <c r="AJ33" s="197"/>
    </row>
    <row r="34" spans="1:36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  <c r="AH34" s="197"/>
      <c r="AI34" s="197"/>
      <c r="AJ34" s="197"/>
    </row>
    <row r="35" spans="1:36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  <c r="AH35" s="197"/>
      <c r="AI35" s="197"/>
      <c r="AJ35" s="197"/>
    </row>
    <row r="36" spans="1:36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  <c r="AH36" s="194">
        <v>24</v>
      </c>
      <c r="AI36" s="194">
        <v>24</v>
      </c>
      <c r="AJ36" s="194">
        <v>24</v>
      </c>
    </row>
    <row r="37" spans="1:36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  <c r="AH37" s="197"/>
      <c r="AI37" s="197"/>
      <c r="AJ37" s="197"/>
    </row>
    <row r="38" spans="1:36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  <c r="AH38" s="197"/>
      <c r="AI38" s="197"/>
      <c r="AJ38" s="197"/>
    </row>
    <row r="39" spans="1:36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  <c r="AH39" s="197"/>
      <c r="AI39" s="197"/>
      <c r="AJ39" s="197"/>
    </row>
    <row r="40" spans="1:36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  <c r="AH40" s="194">
        <v>158</v>
      </c>
      <c r="AI40" s="194">
        <v>158</v>
      </c>
      <c r="AJ40" s="194">
        <v>158</v>
      </c>
    </row>
    <row r="41" spans="1:36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  <c r="AH41" s="197"/>
      <c r="AI41" s="197"/>
      <c r="AJ41" s="197"/>
    </row>
    <row r="42" spans="1:36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  <c r="AH42" s="197"/>
      <c r="AI42" s="197"/>
      <c r="AJ42" s="197"/>
    </row>
    <row r="43" spans="1:36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  <c r="AH43" s="197"/>
      <c r="AI43" s="197"/>
      <c r="AJ43" s="197"/>
    </row>
    <row r="44" spans="1:36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  <c r="AH44" s="197"/>
      <c r="AI44" s="197"/>
      <c r="AJ44" s="197"/>
    </row>
    <row r="45" spans="1:36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  <c r="AH45" s="194">
        <v>132</v>
      </c>
      <c r="AI45" s="194">
        <v>132</v>
      </c>
      <c r="AJ45" s="194">
        <v>132</v>
      </c>
    </row>
    <row r="46" spans="1:36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  <c r="AH46" s="197"/>
      <c r="AI46" s="197"/>
      <c r="AJ46" s="197"/>
    </row>
    <row r="47" spans="1:36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  <c r="AH47" s="197"/>
      <c r="AI47" s="197"/>
      <c r="AJ47" s="197"/>
    </row>
    <row r="48" spans="1:36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  <c r="AH48" s="197"/>
      <c r="AI48" s="197"/>
      <c r="AJ48" s="197"/>
    </row>
    <row r="49" spans="1:36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  <c r="AH49" s="197"/>
      <c r="AI49" s="197"/>
      <c r="AJ49" s="197"/>
    </row>
    <row r="50" spans="1:36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  <c r="AH50" s="197"/>
      <c r="AI50" s="197"/>
      <c r="AJ50" s="197"/>
    </row>
    <row r="51" spans="1:36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  <c r="AH51" s="197"/>
      <c r="AI51" s="197"/>
      <c r="AJ51" s="197"/>
    </row>
    <row r="52" spans="1:36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  <c r="AH52" s="197"/>
      <c r="AI52" s="197"/>
      <c r="AJ52" s="197"/>
    </row>
    <row r="53" spans="1:36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  <c r="AH53" s="194">
        <v>32</v>
      </c>
      <c r="AI53" s="194">
        <v>32</v>
      </c>
      <c r="AJ53" s="194">
        <v>32</v>
      </c>
    </row>
    <row r="54" spans="1:36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  <c r="AH54" s="194">
        <v>288</v>
      </c>
      <c r="AI54" s="194">
        <v>288</v>
      </c>
      <c r="AJ54" s="194">
        <v>288</v>
      </c>
    </row>
    <row r="55" spans="1:36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  <c r="AH55" s="194">
        <v>64</v>
      </c>
      <c r="AI55" s="194">
        <v>64</v>
      </c>
      <c r="AJ55" s="194">
        <v>64</v>
      </c>
    </row>
    <row r="56" spans="1:36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  <c r="AH56" s="197"/>
      <c r="AI56" s="197"/>
      <c r="AJ56" s="197"/>
    </row>
    <row r="57" spans="1:36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  <c r="AH57" s="197"/>
      <c r="AI57" s="197"/>
      <c r="AJ57" s="197"/>
    </row>
    <row r="58" spans="1:36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  <c r="AH58" s="194">
        <v>100</v>
      </c>
      <c r="AI58" s="194">
        <v>100</v>
      </c>
      <c r="AJ58" s="194">
        <v>100</v>
      </c>
    </row>
    <row r="59" spans="1:36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  <c r="AH59" s="194">
        <v>219</v>
      </c>
      <c r="AI59" s="194">
        <v>219</v>
      </c>
      <c r="AJ59" s="194">
        <v>219</v>
      </c>
    </row>
    <row r="60" spans="1:36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  <c r="AH60" s="197"/>
      <c r="AI60" s="197"/>
      <c r="AJ60" s="197"/>
    </row>
    <row r="61" spans="1:36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  <c r="AH61" s="197"/>
      <c r="AI61" s="197"/>
      <c r="AJ61" s="197"/>
    </row>
    <row r="62" spans="1:36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  <c r="AH62" s="197"/>
      <c r="AI62" s="197"/>
      <c r="AJ62" s="197"/>
    </row>
    <row r="63" spans="1:36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  <c r="AH63" s="197"/>
      <c r="AI63" s="197"/>
      <c r="AJ63" s="197"/>
    </row>
    <row r="64" spans="1:36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  <c r="AH64" s="197"/>
      <c r="AI64" s="197"/>
      <c r="AJ64" s="197"/>
    </row>
    <row r="65" spans="1:36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  <c r="AH65" s="197"/>
      <c r="AI65" s="197"/>
      <c r="AJ65" s="197"/>
    </row>
    <row r="66" spans="1:36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  <c r="AH66" s="197"/>
      <c r="AI66" s="197"/>
      <c r="AJ66" s="197"/>
    </row>
    <row r="67" spans="1:36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  <c r="AH67" s="197"/>
      <c r="AI67" s="197"/>
      <c r="AJ67" s="197"/>
    </row>
    <row r="68" spans="1:36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  <c r="AH68" s="197"/>
      <c r="AI68" s="197"/>
      <c r="AJ68" s="197"/>
    </row>
    <row r="69" spans="1:36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  <c r="AH69" s="197"/>
      <c r="AI69" s="197"/>
      <c r="AJ69" s="197"/>
    </row>
    <row r="70" spans="1:36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  <c r="AH70" s="194">
        <v>34</v>
      </c>
      <c r="AI70" s="194">
        <v>34</v>
      </c>
      <c r="AJ70" s="194">
        <v>34</v>
      </c>
    </row>
    <row r="71" spans="1:36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  <c r="AH71" s="197"/>
      <c r="AI71" s="197"/>
      <c r="AJ71" s="197"/>
    </row>
    <row r="72" spans="1:36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  <c r="AH72" s="194">
        <v>189</v>
      </c>
      <c r="AI72" s="194">
        <v>189</v>
      </c>
      <c r="AJ72" s="194">
        <v>189</v>
      </c>
    </row>
    <row r="73" spans="1:36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  <c r="AH73" s="197"/>
      <c r="AI73" s="197"/>
      <c r="AJ73" s="197"/>
    </row>
    <row r="74" spans="1:36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  <c r="AH74" s="194">
        <v>67</v>
      </c>
      <c r="AI74" s="194">
        <v>67</v>
      </c>
      <c r="AJ74" s="194">
        <v>67</v>
      </c>
    </row>
    <row r="75" spans="1:36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  <c r="AH75" s="197"/>
      <c r="AI75" s="197"/>
      <c r="AJ75" s="197"/>
    </row>
    <row r="76" spans="1:36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  <c r="AH76" s="194">
        <v>24</v>
      </c>
      <c r="AI76" s="194">
        <v>24</v>
      </c>
      <c r="AJ76" s="194">
        <v>24</v>
      </c>
    </row>
    <row r="77" spans="1:36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  <c r="AH77" s="194">
        <v>22</v>
      </c>
      <c r="AI77" s="194">
        <v>22</v>
      </c>
      <c r="AJ77" s="194">
        <v>22</v>
      </c>
    </row>
    <row r="78" spans="1:36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  <c r="AH78" s="197"/>
      <c r="AI78" s="197"/>
      <c r="AJ78" s="197"/>
    </row>
    <row r="79" spans="1:36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  <c r="AH79" s="197"/>
      <c r="AI79" s="197"/>
      <c r="AJ79" s="197"/>
    </row>
    <row r="80" spans="1:36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  <c r="AH80" s="194">
        <v>756</v>
      </c>
      <c r="AI80" s="194">
        <v>756</v>
      </c>
      <c r="AJ80" s="194">
        <v>756</v>
      </c>
    </row>
    <row r="81" spans="1:36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  <c r="AH81" s="197"/>
      <c r="AI81" s="197"/>
      <c r="AJ81" s="197"/>
    </row>
    <row r="82" spans="1:36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  <c r="AH82" s="194">
        <v>306</v>
      </c>
      <c r="AI82" s="194">
        <v>306</v>
      </c>
      <c r="AJ82" s="194">
        <v>306</v>
      </c>
    </row>
    <row r="83" spans="1:36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  <c r="AH83" s="197"/>
      <c r="AI83" s="197"/>
      <c r="AJ83" s="197"/>
    </row>
    <row r="84" spans="1:36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  <c r="AH84" s="194">
        <v>52</v>
      </c>
      <c r="AI84" s="194">
        <v>52</v>
      </c>
      <c r="AJ84" s="194">
        <v>52</v>
      </c>
    </row>
    <row r="85" spans="1:36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  <c r="AH85" s="194">
        <v>245</v>
      </c>
      <c r="AI85" s="194">
        <v>245</v>
      </c>
      <c r="AJ85" s="194">
        <v>245</v>
      </c>
    </row>
    <row r="86" spans="1:36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  <c r="AH86" s="197"/>
      <c r="AI86" s="197"/>
      <c r="AJ86" s="197"/>
    </row>
    <row r="87" spans="1:36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  <c r="AH87" s="194">
        <v>534</v>
      </c>
      <c r="AI87" s="194">
        <v>534</v>
      </c>
      <c r="AJ87" s="194">
        <v>534</v>
      </c>
    </row>
    <row r="88" spans="1:36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  <c r="AH88" s="197"/>
      <c r="AI88" s="197"/>
      <c r="AJ88" s="197"/>
    </row>
    <row r="89" spans="1:36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  <c r="AH89" s="194">
        <v>104</v>
      </c>
      <c r="AI89" s="194">
        <v>104</v>
      </c>
      <c r="AJ89" s="194">
        <v>104</v>
      </c>
    </row>
    <row r="90" spans="1:36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  <c r="AH90" s="197"/>
      <c r="AI90" s="197"/>
      <c r="AJ90" s="197"/>
    </row>
    <row r="91" spans="1:36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  <c r="AH91" s="194">
        <v>117</v>
      </c>
      <c r="AI91" s="194">
        <v>117</v>
      </c>
      <c r="AJ91" s="194">
        <v>117</v>
      </c>
    </row>
    <row r="92" spans="1:36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  <c r="AH92" s="197"/>
      <c r="AI92" s="197"/>
      <c r="AJ92" s="197"/>
    </row>
    <row r="93" spans="1:36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  <c r="AH93" s="197"/>
      <c r="AI93" s="197"/>
      <c r="AJ93" s="197"/>
    </row>
    <row r="94" spans="1:36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  <c r="AH94" s="197"/>
      <c r="AI94" s="197"/>
      <c r="AJ94" s="197"/>
    </row>
    <row r="95" spans="1:36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  <c r="AH95" s="197"/>
      <c r="AI95" s="197"/>
      <c r="AJ95" s="197"/>
    </row>
    <row r="96" spans="1:36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  <c r="AH96" s="197"/>
      <c r="AI96" s="197"/>
      <c r="AJ96" s="197"/>
    </row>
    <row r="97" spans="1:36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  <c r="AH97" s="197"/>
      <c r="AI97" s="197"/>
      <c r="AJ97" s="197"/>
    </row>
    <row r="98" spans="1:36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  <c r="AH98" s="194">
        <v>239</v>
      </c>
      <c r="AI98" s="194">
        <v>239</v>
      </c>
      <c r="AJ98" s="194">
        <v>239</v>
      </c>
    </row>
    <row r="99" spans="1:36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  <c r="AH99" s="197"/>
      <c r="AI99" s="197"/>
      <c r="AJ99" s="197"/>
    </row>
    <row r="100" spans="1:36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  <c r="AH100" s="197"/>
      <c r="AI100" s="197"/>
      <c r="AJ100" s="197"/>
    </row>
    <row r="101" spans="1:36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  <c r="AH101" s="197"/>
      <c r="AI101" s="197"/>
      <c r="AJ101" s="197"/>
    </row>
    <row r="102" spans="1:36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  <c r="AH102" s="197"/>
      <c r="AI102" s="197"/>
      <c r="AJ102" s="197"/>
    </row>
    <row r="103" spans="1:36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  <c r="AH103" s="194">
        <v>32</v>
      </c>
      <c r="AI103" s="194">
        <v>32</v>
      </c>
      <c r="AJ103" s="194">
        <v>32</v>
      </c>
    </row>
    <row r="104" spans="1:36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  <c r="AH104" s="197"/>
      <c r="AI104" s="197"/>
      <c r="AJ104" s="197"/>
    </row>
    <row r="105" spans="1:36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  <c r="AH105" s="197"/>
      <c r="AI105" s="197"/>
      <c r="AJ105" s="197"/>
    </row>
    <row r="106" spans="1:36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  <c r="AH106" s="194">
        <v>22</v>
      </c>
      <c r="AI106" s="194">
        <v>22</v>
      </c>
      <c r="AJ106" s="194">
        <v>22</v>
      </c>
    </row>
    <row r="107" spans="1:36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  <c r="AH107" s="197"/>
      <c r="AI107" s="197"/>
      <c r="AJ107" s="197"/>
    </row>
    <row r="108" spans="1:36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  <c r="AH108" s="197"/>
      <c r="AI108" s="197"/>
      <c r="AJ108" s="197"/>
    </row>
    <row r="109" spans="1:36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  <c r="AH109" s="197"/>
      <c r="AI109" s="197"/>
      <c r="AJ109" s="197"/>
    </row>
    <row r="110" spans="1:36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  <c r="AH110" s="197"/>
      <c r="AI110" s="197"/>
      <c r="AJ110" s="197"/>
    </row>
    <row r="111" spans="1:36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  <c r="AH111" s="197"/>
      <c r="AI111" s="197"/>
      <c r="AJ111" s="197"/>
    </row>
    <row r="112" spans="1:36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  <c r="AH112" s="197"/>
      <c r="AI112" s="197"/>
      <c r="AJ112" s="197"/>
    </row>
    <row r="113" spans="1:36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  <c r="AH113" s="194">
        <v>49</v>
      </c>
      <c r="AI113" s="194">
        <v>49</v>
      </c>
      <c r="AJ113" s="194">
        <v>49</v>
      </c>
    </row>
    <row r="114" spans="1:36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  <c r="AH114" s="194">
        <v>104</v>
      </c>
      <c r="AI114" s="194">
        <v>104</v>
      </c>
      <c r="AJ114" s="194">
        <v>104</v>
      </c>
    </row>
    <row r="115" spans="1:36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  <c r="AH115" s="197"/>
      <c r="AI115" s="197"/>
      <c r="AJ115" s="197"/>
    </row>
    <row r="116" spans="1:36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  <c r="AH116" s="197"/>
      <c r="AI116" s="197"/>
      <c r="AJ116" s="197"/>
    </row>
    <row r="117" spans="1:36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  <c r="AH117" s="194">
        <v>92</v>
      </c>
      <c r="AI117" s="194">
        <v>92</v>
      </c>
      <c r="AJ117" s="194">
        <v>92</v>
      </c>
    </row>
    <row r="118" spans="1:36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  <c r="AH118" s="194">
        <v>25</v>
      </c>
      <c r="AI118" s="194">
        <v>25</v>
      </c>
      <c r="AJ118" s="194">
        <v>25</v>
      </c>
    </row>
    <row r="119" spans="1:36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  <c r="AH119" s="197"/>
      <c r="AI119" s="197"/>
      <c r="AJ119" s="197"/>
    </row>
    <row r="120" spans="1:36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  <c r="AH120" s="194">
        <v>74</v>
      </c>
      <c r="AI120" s="194">
        <v>74</v>
      </c>
      <c r="AJ120" s="194">
        <v>74</v>
      </c>
    </row>
    <row r="121" spans="1:36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  <c r="AH121" s="194">
        <v>511</v>
      </c>
      <c r="AI121" s="194">
        <v>511</v>
      </c>
      <c r="AJ121" s="194">
        <v>511</v>
      </c>
    </row>
    <row r="122" spans="1:36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  <c r="AH122" s="194">
        <v>8</v>
      </c>
      <c r="AI122" s="194">
        <v>8</v>
      </c>
      <c r="AJ122" s="194">
        <v>8</v>
      </c>
    </row>
    <row r="123" spans="1:36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  <c r="AH123" s="197"/>
      <c r="AI123" s="197"/>
      <c r="AJ123" s="197"/>
    </row>
    <row r="124" spans="1:36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  <c r="AH124" s="197"/>
      <c r="AI124" s="197"/>
      <c r="AJ124" s="197"/>
    </row>
    <row r="125" spans="1:36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  <c r="AH125" s="194">
        <v>50</v>
      </c>
      <c r="AI125" s="194">
        <v>50</v>
      </c>
      <c r="AJ125" s="194">
        <v>50</v>
      </c>
    </row>
    <row r="126" spans="1:36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  <c r="AH126" s="194">
        <v>27</v>
      </c>
      <c r="AI126" s="194">
        <v>27</v>
      </c>
      <c r="AJ126" s="194">
        <v>27</v>
      </c>
    </row>
    <row r="127" spans="1:36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  <c r="AH127" s="197"/>
      <c r="AI127" s="197"/>
      <c r="AJ127" s="197"/>
    </row>
    <row r="128" spans="1:36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  <c r="AH128" s="194">
        <v>52</v>
      </c>
      <c r="AI128" s="194">
        <v>52</v>
      </c>
      <c r="AJ128" s="194">
        <v>52</v>
      </c>
    </row>
    <row r="129" spans="1:36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  <c r="AH129" s="197"/>
      <c r="AI129" s="197"/>
      <c r="AJ129" s="197"/>
    </row>
    <row r="130" spans="1:36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  <c r="AH130" s="194">
        <v>204</v>
      </c>
      <c r="AI130" s="194">
        <v>204</v>
      </c>
      <c r="AJ130" s="194">
        <v>204</v>
      </c>
    </row>
    <row r="131" spans="1:36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  <c r="AH131" s="194">
        <v>54</v>
      </c>
      <c r="AI131" s="194">
        <v>54</v>
      </c>
      <c r="AJ131" s="194">
        <v>54</v>
      </c>
    </row>
    <row r="132" spans="1:36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  <c r="AH132" s="194">
        <v>106</v>
      </c>
      <c r="AI132" s="194">
        <v>106</v>
      </c>
      <c r="AJ132" s="194">
        <v>106</v>
      </c>
    </row>
    <row r="133" spans="1:36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  <c r="AH133" s="197"/>
      <c r="AI133" s="197"/>
      <c r="AJ133" s="197"/>
    </row>
    <row r="134" spans="1:36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  <c r="AH134" s="194">
        <v>58</v>
      </c>
      <c r="AI134" s="194">
        <v>58</v>
      </c>
      <c r="AJ134" s="194">
        <v>58</v>
      </c>
    </row>
    <row r="135" spans="1:36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  <c r="AH135" s="197"/>
      <c r="AI135" s="197"/>
      <c r="AJ135" s="197"/>
    </row>
    <row r="136" spans="1:36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  <c r="AH136" s="197"/>
      <c r="AI136" s="197"/>
      <c r="AJ136" s="197"/>
    </row>
    <row r="137" spans="1:36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  <c r="AH137" s="194">
        <v>32</v>
      </c>
      <c r="AI137" s="194">
        <v>32</v>
      </c>
      <c r="AJ137" s="194">
        <v>32</v>
      </c>
    </row>
    <row r="138" spans="1:36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  <c r="AH138" s="197"/>
      <c r="AI138" s="197"/>
      <c r="AJ138" s="197"/>
    </row>
    <row r="139" spans="1:36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  <c r="AH139" s="194">
        <v>130</v>
      </c>
      <c r="AI139" s="194">
        <v>130</v>
      </c>
      <c r="AJ139" s="194">
        <v>130</v>
      </c>
    </row>
    <row r="140" spans="1:36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  <c r="AH140" s="197"/>
      <c r="AI140" s="197"/>
      <c r="AJ140" s="197"/>
    </row>
    <row r="141" spans="1:36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  <c r="AH141" s="197"/>
      <c r="AI141" s="197"/>
      <c r="AJ141" s="197"/>
    </row>
    <row r="142" spans="1:36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  <c r="AH142" s="197"/>
      <c r="AI142" s="197"/>
      <c r="AJ142" s="197"/>
    </row>
    <row r="143" spans="1:36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  <c r="AH143" s="197"/>
      <c r="AI143" s="197"/>
      <c r="AJ143" s="197"/>
    </row>
    <row r="144" spans="1:36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  <c r="AH144" s="197"/>
      <c r="AI144" s="197"/>
      <c r="AJ144" s="197"/>
    </row>
    <row r="145" spans="1:36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  <c r="AH145" s="197"/>
      <c r="AI145" s="197"/>
      <c r="AJ145" s="197"/>
    </row>
    <row r="146" spans="1:36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  <c r="AH146" s="197"/>
      <c r="AI146" s="197"/>
      <c r="AJ146" s="197"/>
    </row>
    <row r="147" spans="1:36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  <c r="AH147" s="194">
        <v>47</v>
      </c>
      <c r="AI147" s="194">
        <v>47</v>
      </c>
      <c r="AJ147" s="194">
        <v>47</v>
      </c>
    </row>
    <row r="148" spans="1:36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  <c r="AH148" s="197"/>
      <c r="AI148" s="197"/>
      <c r="AJ148" s="197"/>
    </row>
    <row r="149" spans="1:36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  <c r="AH149" s="194">
        <v>22</v>
      </c>
      <c r="AI149" s="194">
        <v>22</v>
      </c>
      <c r="AJ149" s="194">
        <v>22</v>
      </c>
    </row>
    <row r="150" spans="1:36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  <c r="AH150" s="194">
        <v>54</v>
      </c>
      <c r="AI150" s="194">
        <v>54</v>
      </c>
      <c r="AJ150" s="194">
        <v>54</v>
      </c>
    </row>
    <row r="151" spans="1:36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  <c r="AH151" s="194">
        <v>26</v>
      </c>
      <c r="AI151" s="194">
        <v>26</v>
      </c>
      <c r="AJ151" s="194">
        <v>26</v>
      </c>
    </row>
    <row r="152" spans="1:36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  <c r="AH152" s="194">
        <v>74</v>
      </c>
      <c r="AI152" s="194">
        <v>74</v>
      </c>
      <c r="AJ152" s="194">
        <v>74</v>
      </c>
    </row>
    <row r="153" spans="1:36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  <c r="AH153" s="197"/>
      <c r="AI153" s="197"/>
      <c r="AJ153" s="197"/>
    </row>
    <row r="154" spans="1:36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  <c r="AH154" s="197"/>
      <c r="AI154" s="197"/>
      <c r="AJ154" s="197"/>
    </row>
    <row r="155" spans="1:36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  <c r="AH155" s="197"/>
      <c r="AI155" s="197"/>
      <c r="AJ155" s="197"/>
    </row>
    <row r="156" spans="1:36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  <c r="AH156" s="194">
        <v>52</v>
      </c>
      <c r="AI156" s="194">
        <v>52</v>
      </c>
      <c r="AJ156" s="194">
        <v>52</v>
      </c>
    </row>
    <row r="157" spans="1:36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  <c r="AH157" s="194">
        <v>37</v>
      </c>
      <c r="AI157" s="194">
        <v>37</v>
      </c>
      <c r="AJ157" s="194">
        <v>37</v>
      </c>
    </row>
    <row r="158" spans="1:36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  <c r="AH158" s="194">
        <v>228</v>
      </c>
      <c r="AI158" s="194">
        <v>228</v>
      </c>
      <c r="AJ158" s="194">
        <v>228</v>
      </c>
    </row>
    <row r="159" spans="1:36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  <c r="AH159" s="197"/>
      <c r="AI159" s="197"/>
      <c r="AJ159" s="197"/>
    </row>
    <row r="160" spans="1:36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  <c r="AH160" s="194">
        <v>226</v>
      </c>
      <c r="AI160" s="194">
        <v>226</v>
      </c>
      <c r="AJ160" s="194">
        <v>226</v>
      </c>
    </row>
    <row r="161" spans="1:36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  <c r="AH161" s="194">
        <v>231</v>
      </c>
      <c r="AI161" s="194">
        <v>231</v>
      </c>
      <c r="AJ161" s="194">
        <v>231</v>
      </c>
    </row>
    <row r="162" spans="1:36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  <c r="AH162" s="194">
        <v>97</v>
      </c>
      <c r="AI162" s="194">
        <v>97</v>
      </c>
      <c r="AJ162" s="194">
        <v>97</v>
      </c>
    </row>
    <row r="163" spans="1:36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  <c r="AH163" s="197"/>
      <c r="AI163" s="197"/>
      <c r="AJ163" s="197"/>
    </row>
    <row r="164" spans="1:36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  <c r="AH164" s="197"/>
      <c r="AI164" s="197"/>
      <c r="AJ164" s="197"/>
    </row>
    <row r="165" spans="1:36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  <c r="AH165" s="194">
        <v>73</v>
      </c>
      <c r="AI165" s="194">
        <v>73</v>
      </c>
      <c r="AJ165" s="194">
        <v>73</v>
      </c>
    </row>
    <row r="166" spans="1:36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  <c r="AH166" s="197"/>
      <c r="AI166" s="197"/>
      <c r="AJ166" s="197"/>
    </row>
    <row r="167" spans="1:36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  <c r="AH167" s="197"/>
      <c r="AI167" s="197"/>
      <c r="AJ167" s="197"/>
    </row>
    <row r="168" spans="1:36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  <c r="AH168" s="194">
        <v>77</v>
      </c>
      <c r="AI168" s="194">
        <v>77</v>
      </c>
      <c r="AJ168" s="194">
        <v>77</v>
      </c>
    </row>
    <row r="169" spans="1:36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  <c r="AH169" s="194">
        <v>25</v>
      </c>
      <c r="AI169" s="194">
        <v>25</v>
      </c>
      <c r="AJ169" s="194">
        <v>25</v>
      </c>
    </row>
    <row r="170" spans="1:36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  <c r="AH170" s="197"/>
      <c r="AI170" s="197"/>
      <c r="AJ170" s="197"/>
    </row>
    <row r="171" spans="1:36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  <c r="AH171" s="197"/>
      <c r="AI171" s="197"/>
      <c r="AJ171" s="197"/>
    </row>
    <row r="172" spans="1:36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  <c r="AH172" s="194">
        <v>54</v>
      </c>
      <c r="AI172" s="194">
        <v>54</v>
      </c>
      <c r="AJ172" s="194">
        <v>54</v>
      </c>
    </row>
    <row r="173" spans="1:36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  <c r="AH173" s="197"/>
      <c r="AI173" s="197"/>
      <c r="AJ173" s="197"/>
    </row>
    <row r="174" spans="1:36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  <c r="AH174" s="197"/>
      <c r="AI174" s="197"/>
      <c r="AJ174" s="197"/>
    </row>
    <row r="175" spans="1:36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  <c r="AH175" s="194">
        <v>19</v>
      </c>
      <c r="AI175" s="194">
        <v>19</v>
      </c>
      <c r="AJ175" s="194">
        <v>19</v>
      </c>
    </row>
    <row r="176" spans="1:36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  <c r="AH176" s="197"/>
      <c r="AI176" s="197"/>
      <c r="AJ176" s="197"/>
    </row>
    <row r="177" spans="1:36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  <c r="AH177" s="197"/>
      <c r="AI177" s="197"/>
      <c r="AJ177" s="197"/>
    </row>
    <row r="178" spans="1:36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  <c r="AH178" s="197"/>
      <c r="AI178" s="197"/>
      <c r="AJ178" s="197"/>
    </row>
    <row r="179" spans="1:36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  <c r="AH179" s="194">
        <v>12</v>
      </c>
      <c r="AI179" s="194">
        <v>12</v>
      </c>
      <c r="AJ179" s="194">
        <v>12</v>
      </c>
    </row>
    <row r="180" spans="1:36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  <c r="AH180" s="197"/>
      <c r="AI180" s="197"/>
      <c r="AJ180" s="197"/>
    </row>
    <row r="181" spans="1:36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  <c r="AH181" s="197"/>
      <c r="AI181" s="197"/>
      <c r="AJ181" s="197"/>
    </row>
    <row r="182" spans="1:36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  <c r="AH182" s="194">
        <v>10</v>
      </c>
      <c r="AI182" s="194">
        <v>10</v>
      </c>
      <c r="AJ182" s="194">
        <v>10</v>
      </c>
    </row>
    <row r="183" spans="1:36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  <c r="AH183" s="194">
        <v>364</v>
      </c>
      <c r="AI183" s="194">
        <v>364</v>
      </c>
      <c r="AJ183" s="194">
        <v>364</v>
      </c>
    </row>
    <row r="184" spans="1:36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  <c r="AH184" s="197"/>
      <c r="AI184" s="197"/>
      <c r="AJ184" s="197"/>
    </row>
    <row r="185" spans="1:36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  <c r="AH185" s="194">
        <v>193</v>
      </c>
      <c r="AI185" s="194">
        <v>193</v>
      </c>
      <c r="AJ185" s="194">
        <v>193</v>
      </c>
    </row>
    <row r="186" spans="1:36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  <c r="AH186" s="197"/>
      <c r="AI186" s="197"/>
      <c r="AJ186" s="197"/>
    </row>
    <row r="187" spans="1:36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  <c r="AH187" s="194">
        <v>66</v>
      </c>
      <c r="AI187" s="194">
        <v>66</v>
      </c>
      <c r="AJ187" s="194">
        <v>66</v>
      </c>
    </row>
    <row r="188" spans="1:36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  <c r="AH188" s="197"/>
      <c r="AI188" s="197"/>
      <c r="AJ188" s="197"/>
    </row>
    <row r="189" spans="1:36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  <c r="AH189" s="197"/>
      <c r="AI189" s="197"/>
      <c r="AJ189" s="197"/>
    </row>
    <row r="190" spans="1:36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  <c r="AH190" s="194">
        <v>54</v>
      </c>
      <c r="AI190" s="194">
        <v>54</v>
      </c>
      <c r="AJ190" s="194">
        <v>54</v>
      </c>
    </row>
    <row r="191" spans="1:36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  <c r="AH191" s="197"/>
      <c r="AI191" s="197"/>
      <c r="AJ191" s="197"/>
    </row>
    <row r="192" spans="1:36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  <c r="AH192" s="194">
        <v>198</v>
      </c>
      <c r="AI192" s="194">
        <v>198</v>
      </c>
      <c r="AJ192" s="194">
        <v>198</v>
      </c>
    </row>
    <row r="193" spans="1:36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  <c r="AH193" s="194">
        <v>30</v>
      </c>
      <c r="AI193" s="194">
        <v>30</v>
      </c>
      <c r="AJ193" s="194">
        <v>30</v>
      </c>
    </row>
    <row r="194" spans="1:36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  <c r="AH194" s="197"/>
      <c r="AI194" s="197"/>
      <c r="AJ194" s="197"/>
    </row>
    <row r="195" spans="1:36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  <c r="AH195" s="197"/>
      <c r="AI195" s="197"/>
      <c r="AJ195" s="197"/>
    </row>
    <row r="196" spans="1:36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  <c r="AH196" s="197"/>
      <c r="AI196" s="197"/>
      <c r="AJ196" s="197"/>
    </row>
    <row r="197" spans="1:36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  <c r="AH197" s="194">
        <v>262</v>
      </c>
      <c r="AI197" s="194">
        <v>262</v>
      </c>
      <c r="AJ197" s="194">
        <v>262</v>
      </c>
    </row>
    <row r="198" spans="1:36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  <c r="AH198" s="194">
        <v>14</v>
      </c>
      <c r="AI198" s="194">
        <v>14</v>
      </c>
      <c r="AJ198" s="194">
        <v>14</v>
      </c>
    </row>
    <row r="199" spans="1:36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  <c r="AH199" s="197"/>
      <c r="AI199" s="197"/>
      <c r="AJ199" s="197"/>
    </row>
    <row r="200" spans="1:36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  <c r="AH200" s="194">
        <v>328</v>
      </c>
      <c r="AI200" s="194">
        <v>328</v>
      </c>
      <c r="AJ200" s="194">
        <v>328</v>
      </c>
    </row>
    <row r="201" spans="1:36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  <c r="AH201" s="197"/>
      <c r="AI201" s="197"/>
      <c r="AJ201" s="197"/>
    </row>
    <row r="202" spans="1:36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  <c r="AH202" s="197"/>
      <c r="AI202" s="197"/>
      <c r="AJ202" s="197"/>
    </row>
    <row r="203" spans="1:36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  <c r="AH203" s="194">
        <v>92</v>
      </c>
      <c r="AI203" s="194">
        <v>92</v>
      </c>
      <c r="AJ203" s="194">
        <v>92</v>
      </c>
    </row>
    <row r="204" spans="1:36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  <c r="AH204" s="194">
        <v>579</v>
      </c>
      <c r="AI204" s="194">
        <v>579</v>
      </c>
      <c r="AJ204" s="194">
        <v>590</v>
      </c>
    </row>
    <row r="205" spans="1:36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  <c r="AH205" s="197"/>
      <c r="AI205" s="197"/>
      <c r="AJ205" s="197"/>
    </row>
    <row r="206" spans="1:36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  <c r="AH206" s="194">
        <v>78</v>
      </c>
      <c r="AI206" s="194">
        <v>78</v>
      </c>
      <c r="AJ206" s="194">
        <v>78</v>
      </c>
    </row>
    <row r="207" spans="1:36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  <c r="AH207" s="194">
        <v>91</v>
      </c>
      <c r="AI207" s="194">
        <v>91</v>
      </c>
      <c r="AJ207" s="194">
        <v>91</v>
      </c>
    </row>
    <row r="208" spans="1:36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  <c r="AH208" s="194">
        <v>559</v>
      </c>
      <c r="AI208" s="194">
        <v>559</v>
      </c>
      <c r="AJ208" s="194">
        <v>559</v>
      </c>
    </row>
    <row r="209" spans="1:36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  <c r="AH209" s="194">
        <v>44</v>
      </c>
      <c r="AI209" s="194">
        <v>44</v>
      </c>
      <c r="AJ209" s="194">
        <v>44</v>
      </c>
    </row>
    <row r="210" spans="1:36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  <c r="AH210" s="197"/>
      <c r="AI210" s="197"/>
      <c r="AJ210" s="197"/>
    </row>
    <row r="211" spans="1:36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  <c r="AH211" s="197"/>
      <c r="AI211" s="197"/>
      <c r="AJ211" s="197"/>
    </row>
    <row r="212" spans="1:36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  <c r="AH212" s="197"/>
      <c r="AI212" s="197"/>
      <c r="AJ212" s="197"/>
    </row>
    <row r="213" spans="1:36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  <c r="AH213" s="194">
        <v>247</v>
      </c>
      <c r="AI213" s="194">
        <v>247</v>
      </c>
      <c r="AJ213" s="194">
        <v>247</v>
      </c>
    </row>
    <row r="214" spans="1:36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  <c r="AH214" s="197"/>
      <c r="AI214" s="197"/>
      <c r="AJ214" s="197"/>
    </row>
    <row r="215" spans="1:36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  <c r="AH215" s="194">
        <v>12</v>
      </c>
      <c r="AI215" s="194">
        <v>12</v>
      </c>
      <c r="AJ215" s="194">
        <v>12</v>
      </c>
    </row>
    <row r="216" spans="1:36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  <c r="AH216" s="194">
        <v>24</v>
      </c>
      <c r="AI216" s="194">
        <v>24</v>
      </c>
      <c r="AJ216" s="194">
        <v>24</v>
      </c>
    </row>
    <row r="217" spans="1:36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  <c r="AH217" s="197"/>
      <c r="AI217" s="197"/>
      <c r="AJ217" s="197"/>
    </row>
    <row r="218" spans="1:36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  <c r="AH218" s="194">
        <v>42</v>
      </c>
      <c r="AI218" s="194">
        <v>42</v>
      </c>
      <c r="AJ218" s="194">
        <v>42</v>
      </c>
    </row>
    <row r="219" spans="1:36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  <c r="AH219" s="194">
        <v>24</v>
      </c>
      <c r="AI219" s="194">
        <v>24</v>
      </c>
      <c r="AJ219" s="194">
        <v>24</v>
      </c>
    </row>
    <row r="220" spans="1:36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  <c r="AH220" s="197"/>
      <c r="AI220" s="197"/>
      <c r="AJ220" s="197"/>
    </row>
    <row r="221" spans="1:36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  <c r="AH221" s="197"/>
      <c r="AI221" s="197"/>
      <c r="AJ221" s="197"/>
    </row>
    <row r="222" spans="1:36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  <c r="AH222" s="194">
        <v>21</v>
      </c>
      <c r="AI222" s="194">
        <v>21</v>
      </c>
      <c r="AJ222" s="194">
        <v>21</v>
      </c>
    </row>
    <row r="223" spans="1:36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  <c r="AH223" s="197"/>
      <c r="AI223" s="197"/>
      <c r="AJ223" s="197"/>
    </row>
    <row r="224" spans="1:36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  <c r="AH224" s="194">
        <v>9</v>
      </c>
      <c r="AI224" s="194">
        <v>9</v>
      </c>
      <c r="AJ224" s="194">
        <v>9</v>
      </c>
    </row>
    <row r="225" spans="1:36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  <c r="AH225" s="197"/>
      <c r="AI225" s="197"/>
      <c r="AJ225" s="197"/>
    </row>
    <row r="226" spans="1:36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  <c r="AH226" s="197"/>
      <c r="AI226" s="197"/>
      <c r="AJ226" s="197"/>
    </row>
    <row r="227" spans="1:36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  <c r="AH227" s="194">
        <v>82</v>
      </c>
      <c r="AI227" s="194">
        <v>82</v>
      </c>
      <c r="AJ227" s="194">
        <v>103</v>
      </c>
    </row>
    <row r="228" spans="1:36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  <c r="AH228" s="194">
        <v>170</v>
      </c>
      <c r="AI228" s="194">
        <v>170</v>
      </c>
      <c r="AJ228" s="194">
        <v>170</v>
      </c>
    </row>
    <row r="229" spans="1:36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  <c r="AH229" s="194">
        <v>597</v>
      </c>
      <c r="AI229" s="194">
        <v>597</v>
      </c>
      <c r="AJ229" s="194">
        <v>608</v>
      </c>
    </row>
    <row r="230" spans="1:36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  <c r="AH230" s="197"/>
      <c r="AI230" s="197"/>
      <c r="AJ230" s="197"/>
    </row>
    <row r="231" spans="1:36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  <c r="AH231" s="197"/>
      <c r="AI231" s="197"/>
      <c r="AJ231" s="197"/>
    </row>
    <row r="232" spans="1:36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  <c r="AH232" s="197"/>
      <c r="AI232" s="197"/>
      <c r="AJ232" s="197"/>
    </row>
    <row r="233" spans="1:36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  <c r="AH233" s="197"/>
      <c r="AI233" s="197"/>
      <c r="AJ233" s="197"/>
    </row>
    <row r="234" spans="1:36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  <c r="AH234" s="194">
        <v>62</v>
      </c>
      <c r="AI234" s="194">
        <v>62</v>
      </c>
      <c r="AJ234" s="194">
        <v>62</v>
      </c>
    </row>
    <row r="235" spans="1:36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  <c r="AH235" s="197"/>
      <c r="AI235" s="197"/>
      <c r="AJ235" s="197"/>
    </row>
    <row r="236" spans="1:36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  <c r="AH236" s="197"/>
      <c r="AI236" s="197"/>
      <c r="AJ236" s="197"/>
    </row>
    <row r="237" spans="1:36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  <c r="AH237" s="197"/>
      <c r="AI237" s="197"/>
      <c r="AJ237" s="197"/>
    </row>
    <row r="238" spans="1:36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  <c r="AH238" s="194">
        <v>39</v>
      </c>
      <c r="AI238" s="194">
        <v>39</v>
      </c>
      <c r="AJ238" s="194">
        <v>39</v>
      </c>
    </row>
    <row r="239" spans="1:36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  <c r="AH239" s="197"/>
      <c r="AI239" s="197"/>
      <c r="AJ239" s="197"/>
    </row>
    <row r="240" spans="1:36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  <c r="AH240" s="194">
        <v>27</v>
      </c>
      <c r="AI240" s="194">
        <v>27</v>
      </c>
      <c r="AJ240" s="194">
        <v>27</v>
      </c>
    </row>
    <row r="241" spans="1:36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  <c r="AH241" s="194">
        <v>13</v>
      </c>
      <c r="AI241" s="194">
        <v>13</v>
      </c>
      <c r="AJ241" s="194">
        <v>13</v>
      </c>
    </row>
    <row r="242" spans="1:36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  <c r="AH242" s="197"/>
      <c r="AI242" s="197"/>
      <c r="AJ242" s="197"/>
    </row>
    <row r="243" spans="1:36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  <c r="AH243" s="197"/>
      <c r="AI243" s="197"/>
      <c r="AJ243" s="197"/>
    </row>
    <row r="244" spans="1:36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  <c r="AH244" s="194">
        <v>22</v>
      </c>
      <c r="AI244" s="194">
        <v>22</v>
      </c>
      <c r="AJ244" s="194">
        <v>22</v>
      </c>
    </row>
    <row r="245" spans="1:36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  <c r="AH245" s="194">
        <v>99</v>
      </c>
      <c r="AI245" s="194">
        <v>99</v>
      </c>
      <c r="AJ245" s="194">
        <v>99</v>
      </c>
    </row>
    <row r="246" spans="1:36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  <c r="AH246" s="194">
        <v>132</v>
      </c>
      <c r="AI246" s="194">
        <v>132</v>
      </c>
      <c r="AJ246" s="194">
        <v>132</v>
      </c>
    </row>
    <row r="247" spans="1:36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  <c r="AH247" s="194">
        <v>22</v>
      </c>
      <c r="AI247" s="194">
        <v>22</v>
      </c>
      <c r="AJ247" s="194">
        <v>22</v>
      </c>
    </row>
    <row r="248" spans="1:36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  <c r="AH248" s="194">
        <v>27</v>
      </c>
      <c r="AI248" s="194">
        <v>27</v>
      </c>
      <c r="AJ248" s="194">
        <v>27</v>
      </c>
    </row>
    <row r="249" spans="1:36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  <c r="AH249" s="197"/>
      <c r="AI249" s="197"/>
      <c r="AJ249" s="197"/>
    </row>
    <row r="250" spans="1:36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  <c r="AH250" s="194">
        <v>12</v>
      </c>
      <c r="AI250" s="194">
        <v>12</v>
      </c>
      <c r="AJ250" s="194">
        <v>12</v>
      </c>
    </row>
    <row r="251" spans="1:36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  <c r="AH251" s="197"/>
      <c r="AI251" s="197"/>
      <c r="AJ251" s="197"/>
    </row>
    <row r="252" spans="1:36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  <c r="AH252" s="197"/>
      <c r="AI252" s="197"/>
      <c r="AJ252" s="197"/>
    </row>
    <row r="253" spans="1:36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  <c r="AH253" s="194">
        <v>241</v>
      </c>
      <c r="AI253" s="194">
        <v>241</v>
      </c>
      <c r="AJ253" s="194">
        <v>241</v>
      </c>
    </row>
    <row r="254" spans="1:36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  <c r="AH254" s="197"/>
      <c r="AI254" s="197"/>
      <c r="AJ254" s="197"/>
    </row>
    <row r="255" spans="1:36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  <c r="AH255" s="194">
        <v>8</v>
      </c>
      <c r="AI255" s="194">
        <v>8</v>
      </c>
      <c r="AJ255" s="194">
        <v>8</v>
      </c>
    </row>
    <row r="256" spans="1:36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  <c r="AH256" s="194">
        <v>136</v>
      </c>
      <c r="AI256" s="194">
        <v>136</v>
      </c>
      <c r="AJ256" s="194">
        <v>136</v>
      </c>
    </row>
    <row r="257" spans="1:36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  <c r="AH257" s="194">
        <v>68</v>
      </c>
      <c r="AI257" s="194">
        <v>68</v>
      </c>
      <c r="AJ257" s="194">
        <v>68</v>
      </c>
    </row>
    <row r="258" spans="1:36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  <c r="AH258" s="194">
        <v>74</v>
      </c>
      <c r="AI258" s="194">
        <v>74</v>
      </c>
      <c r="AJ258" s="194">
        <v>74</v>
      </c>
    </row>
    <row r="259" spans="1:36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  <c r="AH259" s="197"/>
      <c r="AI259" s="197"/>
      <c r="AJ259" s="197"/>
    </row>
    <row r="260" spans="1:36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  <c r="AH260" s="194">
        <v>36</v>
      </c>
      <c r="AI260" s="194">
        <v>36</v>
      </c>
      <c r="AJ260" s="194">
        <v>36</v>
      </c>
    </row>
    <row r="261" spans="1:36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  <c r="AH261" s="194">
        <v>66</v>
      </c>
      <c r="AI261" s="194">
        <v>66</v>
      </c>
      <c r="AJ261" s="194">
        <v>66</v>
      </c>
    </row>
    <row r="262" spans="1:36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  <c r="AH262" s="197"/>
      <c r="AI262" s="197"/>
      <c r="AJ262" s="197"/>
    </row>
    <row r="263" spans="1:36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  <c r="AH263" s="194">
        <v>180</v>
      </c>
      <c r="AI263" s="194">
        <v>180</v>
      </c>
      <c r="AJ263" s="194">
        <v>180</v>
      </c>
    </row>
    <row r="264" spans="1:36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  <c r="AH264" s="194">
        <v>63</v>
      </c>
      <c r="AI264" s="194">
        <v>63</v>
      </c>
      <c r="AJ264" s="194">
        <v>63</v>
      </c>
    </row>
    <row r="265" spans="1:36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  <c r="AH265" s="194">
        <v>60</v>
      </c>
      <c r="AI265" s="194">
        <v>60</v>
      </c>
      <c r="AJ265" s="194">
        <v>60</v>
      </c>
    </row>
    <row r="266" spans="1:36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  <c r="AH266" s="197"/>
      <c r="AI266" s="197"/>
      <c r="AJ266" s="197"/>
    </row>
    <row r="267" spans="1:36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  <c r="AH267" s="194">
        <v>22</v>
      </c>
      <c r="AI267" s="194">
        <v>22</v>
      </c>
      <c r="AJ267" s="194">
        <v>22</v>
      </c>
    </row>
    <row r="268" spans="1:36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  <c r="AH268" s="194">
        <v>86</v>
      </c>
      <c r="AI268" s="194">
        <v>86</v>
      </c>
      <c r="AJ268" s="194">
        <v>86</v>
      </c>
    </row>
    <row r="269" spans="1:36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  <c r="AH269" s="197"/>
      <c r="AI269" s="197"/>
      <c r="AJ269" s="197"/>
    </row>
    <row r="270" spans="1:36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  <c r="AH270" s="194">
        <v>72</v>
      </c>
      <c r="AI270" s="194">
        <v>72</v>
      </c>
      <c r="AJ270" s="194">
        <v>72</v>
      </c>
    </row>
    <row r="271" spans="1:36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  <c r="AH271" s="197"/>
      <c r="AI271" s="197"/>
      <c r="AJ271" s="197"/>
    </row>
    <row r="272" spans="1:36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  <c r="AH272" s="197"/>
      <c r="AI272" s="197"/>
      <c r="AJ272" s="197"/>
    </row>
    <row r="273" spans="1:36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  <c r="AH273" s="194">
        <v>144</v>
      </c>
      <c r="AI273" s="194">
        <v>144</v>
      </c>
      <c r="AJ273" s="194">
        <v>144</v>
      </c>
    </row>
    <row r="274" spans="1:36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  <c r="AH274" s="197"/>
      <c r="AI274" s="197"/>
      <c r="AJ274" s="197"/>
    </row>
    <row r="275" spans="1:36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  <c r="AH275" s="197"/>
      <c r="AI275" s="197"/>
      <c r="AJ275" s="197"/>
    </row>
    <row r="276" spans="1:36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  <c r="AH276" s="194">
        <v>33</v>
      </c>
      <c r="AI276" s="194">
        <v>33</v>
      </c>
      <c r="AJ276" s="194">
        <v>33</v>
      </c>
    </row>
    <row r="277" spans="1:36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  <c r="AH277" s="194">
        <v>31</v>
      </c>
      <c r="AI277" s="194">
        <v>31</v>
      </c>
      <c r="AJ277" s="194">
        <v>31</v>
      </c>
    </row>
    <row r="278" spans="1:36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  <c r="AH278" s="197"/>
      <c r="AI278" s="197"/>
      <c r="AJ278" s="197"/>
    </row>
    <row r="279" spans="1:36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  <c r="AH279" s="197"/>
      <c r="AI279" s="197"/>
      <c r="AJ279" s="197"/>
    </row>
    <row r="280" spans="1:36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  <c r="AH280" s="197"/>
      <c r="AI280" s="197"/>
      <c r="AJ280" s="197"/>
    </row>
    <row r="281" spans="1:36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  <c r="AH281" s="194">
        <v>66</v>
      </c>
      <c r="AI281" s="194">
        <v>66</v>
      </c>
      <c r="AJ281" s="194">
        <v>66</v>
      </c>
    </row>
    <row r="282" spans="1:36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  <c r="AH282" s="194">
        <v>198</v>
      </c>
      <c r="AI282" s="194">
        <v>198</v>
      </c>
      <c r="AJ282" s="194">
        <v>198</v>
      </c>
    </row>
    <row r="283" spans="1:36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  <c r="AH283" s="194">
        <v>213</v>
      </c>
      <c r="AI283" s="194">
        <v>213</v>
      </c>
      <c r="AJ283" s="194">
        <v>213</v>
      </c>
    </row>
    <row r="284" spans="1:36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  <c r="AH284" s="197"/>
      <c r="AI284" s="197"/>
      <c r="AJ284" s="197"/>
    </row>
    <row r="285" spans="1:36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  <c r="AH285" s="197"/>
      <c r="AI285" s="197"/>
      <c r="AJ285" s="197"/>
    </row>
    <row r="286" spans="1:36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  <c r="AH286" s="197"/>
      <c r="AI286" s="197"/>
      <c r="AJ286" s="197"/>
    </row>
    <row r="287" spans="1:36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  <c r="AH287" s="194">
        <v>9</v>
      </c>
      <c r="AI287" s="194">
        <v>9</v>
      </c>
      <c r="AJ287" s="194">
        <v>9</v>
      </c>
    </row>
    <row r="288" spans="1:36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  <c r="AH288" s="197"/>
      <c r="AI288" s="197"/>
      <c r="AJ288" s="197"/>
    </row>
    <row r="289" spans="1:36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  <c r="AH289" s="194">
        <v>312</v>
      </c>
      <c r="AI289" s="194">
        <v>312</v>
      </c>
      <c r="AJ289" s="194">
        <v>312</v>
      </c>
    </row>
    <row r="290" spans="1:36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  <c r="AH290" s="194">
        <v>14</v>
      </c>
      <c r="AI290" s="194">
        <v>14</v>
      </c>
      <c r="AJ290" s="194">
        <v>14</v>
      </c>
    </row>
    <row r="291" spans="1:36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  <c r="AH291" s="194">
        <v>494</v>
      </c>
      <c r="AI291" s="194">
        <v>494</v>
      </c>
      <c r="AJ291" s="194">
        <v>494</v>
      </c>
    </row>
    <row r="292" spans="1:36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  <c r="AH292" s="194">
        <v>661</v>
      </c>
      <c r="AI292" s="194">
        <v>661</v>
      </c>
      <c r="AJ292" s="194">
        <v>661</v>
      </c>
    </row>
    <row r="293" spans="1:36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  <c r="AH293" s="197"/>
      <c r="AI293" s="197"/>
      <c r="AJ293" s="197"/>
    </row>
    <row r="294" spans="1:36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  <c r="AH294" s="197"/>
      <c r="AI294" s="197"/>
      <c r="AJ294" s="197"/>
    </row>
    <row r="295" spans="1:36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  <c r="AH295" s="197"/>
      <c r="AI295" s="197"/>
      <c r="AJ295" s="197"/>
    </row>
    <row r="296" spans="1:36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  <c r="AH296" s="194">
        <v>509</v>
      </c>
      <c r="AI296" s="194">
        <v>509</v>
      </c>
      <c r="AJ296" s="194">
        <v>509</v>
      </c>
    </row>
    <row r="297" spans="1:36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  <c r="AH297" s="194">
        <v>139</v>
      </c>
      <c r="AI297" s="194">
        <v>139</v>
      </c>
      <c r="AJ297" s="194">
        <v>139</v>
      </c>
    </row>
    <row r="298" spans="1:36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  <c r="AH298" s="197"/>
      <c r="AI298" s="197"/>
      <c r="AJ298" s="197"/>
    </row>
    <row r="299" spans="1:36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  <c r="AH299" s="194">
        <v>11</v>
      </c>
      <c r="AI299" s="194">
        <v>11</v>
      </c>
      <c r="AJ299" s="194">
        <v>11</v>
      </c>
    </row>
    <row r="300" spans="1:36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  <c r="AH300" s="194">
        <v>302</v>
      </c>
      <c r="AI300" s="194">
        <v>302</v>
      </c>
      <c r="AJ300" s="194">
        <v>302</v>
      </c>
    </row>
    <row r="301" spans="1:36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  <c r="AH301" s="194">
        <v>107</v>
      </c>
      <c r="AI301" s="194">
        <v>107</v>
      </c>
      <c r="AJ301" s="194">
        <v>107</v>
      </c>
    </row>
    <row r="302" spans="1:36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  <c r="AH302" s="194">
        <v>297</v>
      </c>
      <c r="AI302" s="194">
        <v>297</v>
      </c>
      <c r="AJ302" s="194">
        <v>297</v>
      </c>
    </row>
    <row r="303" spans="1:36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  <c r="AH303" s="197"/>
      <c r="AI303" s="197"/>
      <c r="AJ303" s="197"/>
    </row>
    <row r="304" spans="1:36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  <c r="AH304" s="194">
        <v>40</v>
      </c>
      <c r="AI304" s="194">
        <v>40</v>
      </c>
      <c r="AJ304" s="194">
        <v>40</v>
      </c>
    </row>
    <row r="305" spans="1:36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  <c r="AH305" s="194">
        <v>9</v>
      </c>
      <c r="AI305" s="194">
        <v>9</v>
      </c>
      <c r="AJ305" s="194">
        <v>9</v>
      </c>
    </row>
    <row r="306" spans="1:36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  <c r="AH306" s="194">
        <v>259</v>
      </c>
      <c r="AI306" s="194">
        <v>259</v>
      </c>
      <c r="AJ306" s="194">
        <v>259</v>
      </c>
    </row>
    <row r="307" spans="1:36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  <c r="AH307" s="194">
        <v>117</v>
      </c>
      <c r="AI307" s="194">
        <v>128</v>
      </c>
      <c r="AJ307" s="194">
        <v>128</v>
      </c>
    </row>
    <row r="308" spans="1:36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  <c r="AH308" s="194">
        <v>36</v>
      </c>
      <c r="AI308" s="194">
        <v>36</v>
      </c>
      <c r="AJ308" s="194">
        <v>36</v>
      </c>
    </row>
    <row r="309" spans="1:36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  <c r="AH309" s="197"/>
      <c r="AI309" s="197"/>
      <c r="AJ309" s="197"/>
    </row>
    <row r="310" spans="1:36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  <c r="AH310" s="197"/>
      <c r="AI310" s="197"/>
      <c r="AJ310" s="197"/>
    </row>
    <row r="311" spans="1:36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  <c r="AH311" s="194">
        <v>24</v>
      </c>
      <c r="AI311" s="194">
        <v>24</v>
      </c>
      <c r="AJ311" s="194">
        <v>24</v>
      </c>
    </row>
    <row r="312" spans="1:36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  <c r="AH312" s="197"/>
      <c r="AI312" s="197"/>
      <c r="AJ312" s="197"/>
    </row>
    <row r="313" spans="1:36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  <c r="AH313" s="194">
        <v>14</v>
      </c>
      <c r="AI313" s="194">
        <v>14</v>
      </c>
      <c r="AJ313" s="194">
        <v>14</v>
      </c>
    </row>
    <row r="314" spans="1:36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  <c r="AH314" s="194">
        <v>233</v>
      </c>
      <c r="AI314" s="194">
        <v>233</v>
      </c>
      <c r="AJ314" s="194">
        <v>233</v>
      </c>
    </row>
    <row r="315" spans="1:36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  <c r="AH315" s="194">
        <v>12</v>
      </c>
      <c r="AI315" s="194">
        <v>12</v>
      </c>
      <c r="AJ315" s="194">
        <v>12</v>
      </c>
    </row>
    <row r="316" spans="1:36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  <c r="AH316" s="194">
        <v>119</v>
      </c>
      <c r="AI316" s="194">
        <v>108</v>
      </c>
      <c r="AJ316" s="194">
        <v>108</v>
      </c>
    </row>
    <row r="317" spans="1:36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  <c r="AH317" s="194">
        <v>52</v>
      </c>
      <c r="AI317" s="194">
        <v>52</v>
      </c>
      <c r="AJ317" s="194">
        <v>52</v>
      </c>
    </row>
    <row r="318" spans="1:36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  <c r="AH318" s="197"/>
      <c r="AI318" s="197"/>
      <c r="AJ318" s="197"/>
    </row>
    <row r="319" spans="1:36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  <c r="AH319" s="197"/>
      <c r="AI319" s="197"/>
      <c r="AJ319" s="197"/>
    </row>
    <row r="320" spans="1:36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  <c r="AH320" s="197"/>
      <c r="AI320" s="197"/>
      <c r="AJ320" s="197"/>
    </row>
    <row r="321" spans="1:36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  <c r="AH321" s="197"/>
      <c r="AI321" s="197"/>
      <c r="AJ321" s="197"/>
    </row>
    <row r="322" spans="1:36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  <c r="AH322" s="197"/>
      <c r="AI322" s="197"/>
      <c r="AJ322" s="197"/>
    </row>
    <row r="323" spans="1:36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  <c r="AH323" s="194">
        <v>692</v>
      </c>
      <c r="AI323" s="194">
        <v>692</v>
      </c>
      <c r="AJ323" s="194">
        <v>692</v>
      </c>
    </row>
    <row r="324" spans="1:36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  <c r="AH324" s="197"/>
      <c r="AI324" s="197"/>
      <c r="AJ324" s="197"/>
    </row>
    <row r="325" spans="1:36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  <c r="AH325" s="197"/>
      <c r="AI325" s="197"/>
      <c r="AJ325" s="197"/>
    </row>
    <row r="326" spans="1:36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  <c r="AH326" s="197"/>
      <c r="AI326" s="197"/>
      <c r="AJ326" s="197"/>
    </row>
    <row r="327" spans="1:36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  <c r="AH327" s="197"/>
      <c r="AI327" s="197"/>
      <c r="AJ327" s="197"/>
    </row>
    <row r="328" spans="1:36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  <c r="AH328" s="194">
        <v>32</v>
      </c>
      <c r="AI328" s="194">
        <v>32</v>
      </c>
      <c r="AJ328" s="194">
        <v>32</v>
      </c>
    </row>
    <row r="329" spans="1:36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  <c r="AH329" s="194">
        <v>51</v>
      </c>
      <c r="AI329" s="194">
        <v>51</v>
      </c>
      <c r="AJ329" s="194">
        <v>51</v>
      </c>
    </row>
    <row r="330" spans="1:36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  <c r="AH330" s="197"/>
      <c r="AI330" s="197"/>
      <c r="AJ330" s="197"/>
    </row>
    <row r="331" spans="1:36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  <c r="AH331" s="194">
        <v>525</v>
      </c>
      <c r="AI331" s="194">
        <v>525</v>
      </c>
      <c r="AJ331" s="194">
        <v>525</v>
      </c>
    </row>
    <row r="332" spans="1:36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  <c r="AH332" s="194">
        <v>35</v>
      </c>
      <c r="AI332" s="194">
        <v>35</v>
      </c>
      <c r="AJ332" s="194">
        <v>35</v>
      </c>
    </row>
    <row r="333" spans="1:36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  <c r="AH333" s="194">
        <v>14</v>
      </c>
      <c r="AI333" s="194">
        <v>14</v>
      </c>
      <c r="AJ333" s="194">
        <v>14</v>
      </c>
    </row>
    <row r="334" spans="1:36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  <c r="AH334" s="197"/>
      <c r="AI334" s="197"/>
      <c r="AJ334" s="197"/>
    </row>
    <row r="335" spans="1:36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  <c r="AH335" s="197"/>
      <c r="AI335" s="197"/>
      <c r="AJ335" s="197"/>
    </row>
    <row r="336" spans="1:36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  <c r="AH336" s="194">
        <v>24</v>
      </c>
      <c r="AI336" s="194">
        <v>24</v>
      </c>
      <c r="AJ336" s="194">
        <v>24</v>
      </c>
    </row>
    <row r="337" spans="1:36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  <c r="AH337" s="197"/>
      <c r="AI337" s="197"/>
      <c r="AJ337" s="197"/>
    </row>
    <row r="338" spans="1:36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  <c r="AH338" s="197"/>
      <c r="AI338" s="197"/>
      <c r="AJ338" s="197"/>
    </row>
    <row r="339" spans="1:36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  <c r="AH339" s="197"/>
      <c r="AI339" s="197"/>
      <c r="AJ339" s="197"/>
    </row>
    <row r="340" spans="1:36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  <c r="AH340" s="197"/>
      <c r="AI340" s="197"/>
      <c r="AJ340" s="197"/>
    </row>
    <row r="341" spans="1:36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  <c r="AH341" s="194">
        <v>192</v>
      </c>
      <c r="AI341" s="194">
        <v>192</v>
      </c>
      <c r="AJ341" s="194">
        <v>192</v>
      </c>
    </row>
    <row r="342" spans="1:36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  <c r="AH342" s="194">
        <v>370</v>
      </c>
      <c r="AI342" s="194">
        <v>370</v>
      </c>
      <c r="AJ342" s="194">
        <v>370</v>
      </c>
    </row>
    <row r="343" spans="1:36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  <c r="AH343" s="197"/>
      <c r="AI343" s="197"/>
      <c r="AJ343" s="197"/>
    </row>
    <row r="344" spans="1:36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  <c r="AH344" s="197"/>
      <c r="AI344" s="197"/>
      <c r="AJ344" s="197"/>
    </row>
    <row r="345" spans="1:36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  <c r="AH345" s="197"/>
      <c r="AI345" s="197"/>
      <c r="AJ345" s="197"/>
    </row>
    <row r="346" spans="1:36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  <c r="AH346" s="197"/>
      <c r="AI346" s="197"/>
      <c r="AJ346" s="197"/>
    </row>
    <row r="347" spans="1:36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  <c r="AH347" s="197"/>
      <c r="AI347" s="197"/>
      <c r="AJ347" s="197"/>
    </row>
    <row r="348" spans="1:36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  <c r="AH348" s="194">
        <v>117</v>
      </c>
      <c r="AI348" s="194">
        <v>302</v>
      </c>
      <c r="AJ348" s="194">
        <v>302</v>
      </c>
    </row>
    <row r="349" spans="1:36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  <c r="AH349" s="194">
        <v>171</v>
      </c>
      <c r="AI349" s="194">
        <v>171</v>
      </c>
      <c r="AJ349" s="194">
        <v>171</v>
      </c>
    </row>
    <row r="350" spans="1:36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  <c r="AH350" s="194">
        <v>42</v>
      </c>
      <c r="AI350" s="194">
        <v>42</v>
      </c>
      <c r="AJ350" s="194">
        <v>42</v>
      </c>
    </row>
    <row r="351" spans="1:36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  <c r="AH351" s="197"/>
      <c r="AI351" s="197"/>
      <c r="AJ351" s="197"/>
    </row>
    <row r="352" spans="1:36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  <c r="AH352" s="197"/>
      <c r="AI352" s="197"/>
      <c r="AJ352" s="197"/>
    </row>
    <row r="353" spans="1:36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  <c r="AH353" s="194">
        <v>8</v>
      </c>
      <c r="AI353" s="194">
        <v>8</v>
      </c>
      <c r="AJ353" s="194">
        <v>8</v>
      </c>
    </row>
    <row r="354" spans="1:36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  <c r="AH354" s="194">
        <v>22</v>
      </c>
      <c r="AI354" s="194">
        <v>22</v>
      </c>
      <c r="AJ354" s="194">
        <v>22</v>
      </c>
    </row>
    <row r="355" spans="1:36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  <c r="AH355" s="194">
        <v>154</v>
      </c>
      <c r="AI355" s="194">
        <v>154</v>
      </c>
      <c r="AJ355" s="194">
        <v>154</v>
      </c>
    </row>
    <row r="356" spans="1:36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  <c r="AH356" s="197"/>
      <c r="AI356" s="197"/>
      <c r="AJ356" s="197"/>
    </row>
    <row r="357" spans="1:36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  <c r="AH357" s="194">
        <v>164</v>
      </c>
      <c r="AI357" s="194">
        <v>164</v>
      </c>
      <c r="AJ357" s="194">
        <v>164</v>
      </c>
    </row>
    <row r="358" spans="1:36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  <c r="AH358" s="197"/>
      <c r="AI358" s="197"/>
      <c r="AJ358" s="197"/>
    </row>
    <row r="359" spans="1:36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  <c r="AH359" s="194">
        <v>68</v>
      </c>
      <c r="AI359" s="194">
        <v>68</v>
      </c>
      <c r="AJ359" s="194">
        <v>68</v>
      </c>
    </row>
    <row r="360" spans="1:36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  <c r="AH360" s="197"/>
      <c r="AI360" s="197"/>
      <c r="AJ360" s="197"/>
    </row>
    <row r="361" spans="1:36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  <c r="AH361" s="197"/>
      <c r="AI361" s="197"/>
      <c r="AJ361" s="197"/>
    </row>
    <row r="362" spans="1:36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  <c r="AH362" s="194">
        <v>53</v>
      </c>
      <c r="AI362" s="194">
        <v>53</v>
      </c>
      <c r="AJ362" s="194">
        <v>53</v>
      </c>
    </row>
    <row r="363" spans="1:36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  <c r="AH363" s="194">
        <v>161</v>
      </c>
      <c r="AI363" s="194">
        <v>161</v>
      </c>
      <c r="AJ363" s="194">
        <v>161</v>
      </c>
    </row>
    <row r="364" spans="1:36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  <c r="AH364" s="194">
        <v>104</v>
      </c>
      <c r="AI364" s="194">
        <v>104</v>
      </c>
      <c r="AJ364" s="194">
        <v>104</v>
      </c>
    </row>
    <row r="365" spans="1:36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  <c r="AH365" s="197"/>
      <c r="AI365" s="197"/>
      <c r="AJ365" s="197"/>
    </row>
    <row r="366" spans="1:36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  <c r="AH366" s="194">
        <v>21</v>
      </c>
      <c r="AI366" s="194">
        <v>21</v>
      </c>
      <c r="AJ366" s="194">
        <v>21</v>
      </c>
    </row>
    <row r="367" spans="1:36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  <c r="AH367" s="194">
        <v>17</v>
      </c>
      <c r="AI367" s="194">
        <v>17</v>
      </c>
      <c r="AJ367" s="194">
        <v>17</v>
      </c>
    </row>
    <row r="368" spans="1:36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  <c r="AH368" s="194">
        <v>44</v>
      </c>
      <c r="AI368" s="194">
        <v>44</v>
      </c>
      <c r="AJ368" s="194">
        <v>44</v>
      </c>
    </row>
    <row r="369" spans="1:36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  <c r="AH369" s="197"/>
      <c r="AI369" s="197"/>
      <c r="AJ369" s="197"/>
    </row>
    <row r="370" spans="1:36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  <c r="AH370" s="197"/>
      <c r="AI370" s="197"/>
      <c r="AJ370" s="197"/>
    </row>
    <row r="371" spans="1:36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  <c r="AH371" s="194">
        <v>859</v>
      </c>
      <c r="AI371" s="194">
        <v>859</v>
      </c>
      <c r="AJ371" s="194">
        <v>859</v>
      </c>
    </row>
    <row r="372" spans="1:36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  <c r="AH372" s="197"/>
      <c r="AI372" s="197"/>
      <c r="AJ372" s="197"/>
    </row>
    <row r="373" spans="1:36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  <c r="AH373" s="197"/>
      <c r="AI373" s="197"/>
      <c r="AJ373" s="197"/>
    </row>
    <row r="374" spans="1:36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  <c r="AH374" s="194">
        <v>159</v>
      </c>
      <c r="AI374" s="194">
        <v>159</v>
      </c>
      <c r="AJ374" s="194">
        <v>159</v>
      </c>
    </row>
    <row r="375" spans="1:36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  <c r="AH375" s="194">
        <v>22</v>
      </c>
      <c r="AI375" s="194">
        <v>22</v>
      </c>
      <c r="AJ375" s="194">
        <v>22</v>
      </c>
    </row>
    <row r="376" spans="1:36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  <c r="AH376" s="194">
        <v>68</v>
      </c>
      <c r="AI376" s="194">
        <v>68</v>
      </c>
      <c r="AJ376" s="194">
        <v>68</v>
      </c>
    </row>
    <row r="377" spans="1:36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  <c r="AH377" s="197"/>
      <c r="AI377" s="197"/>
      <c r="AJ377" s="197"/>
    </row>
    <row r="378" spans="1:36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  <c r="AH378" s="197"/>
      <c r="AI378" s="197"/>
      <c r="AJ378" s="197"/>
    </row>
    <row r="379" spans="1:36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  <c r="AH379" s="197"/>
      <c r="AI379" s="197"/>
      <c r="AJ379" s="197"/>
    </row>
    <row r="380" spans="1:36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  <c r="AH380" s="194">
        <v>13</v>
      </c>
      <c r="AI380" s="194">
        <v>13</v>
      </c>
      <c r="AJ380" s="194">
        <v>13</v>
      </c>
    </row>
    <row r="381" spans="1:36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  <c r="AH381" s="197"/>
      <c r="AI381" s="197"/>
      <c r="AJ381" s="197"/>
    </row>
    <row r="382" spans="1:36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  <c r="AH382" s="197"/>
      <c r="AI382" s="197"/>
      <c r="AJ382" s="197"/>
    </row>
    <row r="383" spans="1:36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  <c r="AH383" s="197"/>
      <c r="AI383" s="197"/>
      <c r="AJ383" s="197"/>
    </row>
    <row r="384" spans="1:36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  <c r="AH384" s="197"/>
      <c r="AI384" s="197"/>
      <c r="AJ384" s="197"/>
    </row>
    <row r="385" spans="1:36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  <c r="AH385" s="197"/>
      <c r="AI385" s="197"/>
      <c r="AJ385" s="197"/>
    </row>
    <row r="386" spans="1:36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  <c r="AH386" s="194">
        <v>28</v>
      </c>
      <c r="AI386" s="194">
        <v>28</v>
      </c>
      <c r="AJ386" s="194">
        <v>28</v>
      </c>
    </row>
    <row r="387" spans="1:36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  <c r="AH387" s="194">
        <v>24</v>
      </c>
      <c r="AI387" s="194">
        <v>24</v>
      </c>
      <c r="AJ387" s="194">
        <v>24</v>
      </c>
    </row>
    <row r="388" spans="1:36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  <c r="AH388" s="194">
        <v>91</v>
      </c>
      <c r="AI388" s="194">
        <v>91</v>
      </c>
      <c r="AJ388" s="194">
        <v>91</v>
      </c>
    </row>
    <row r="389" spans="1:36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  <c r="AH389" s="194">
        <v>24</v>
      </c>
      <c r="AI389" s="194">
        <v>24</v>
      </c>
      <c r="AJ389" s="194">
        <v>24</v>
      </c>
    </row>
    <row r="390" spans="1:36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  <c r="AH390" s="194">
        <v>12</v>
      </c>
      <c r="AI390" s="194">
        <v>12</v>
      </c>
      <c r="AJ390" s="194">
        <v>12</v>
      </c>
    </row>
    <row r="391" spans="1:36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  <c r="AH391" s="194">
        <v>42</v>
      </c>
      <c r="AI391" s="194">
        <v>42</v>
      </c>
      <c r="AJ391" s="194">
        <v>42</v>
      </c>
    </row>
    <row r="392" spans="1:36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  <c r="AH392" s="197"/>
      <c r="AI392" s="197"/>
      <c r="AJ392" s="197"/>
    </row>
    <row r="393" spans="1:36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  <c r="AH393" s="194">
        <v>124</v>
      </c>
      <c r="AI393" s="194">
        <v>124</v>
      </c>
      <c r="AJ393" s="194">
        <v>124</v>
      </c>
    </row>
    <row r="394" spans="1:36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  <c r="AH394" s="194">
        <v>114</v>
      </c>
      <c r="AI394" s="194">
        <v>114</v>
      </c>
      <c r="AJ394" s="194">
        <v>114</v>
      </c>
    </row>
    <row r="395" spans="1:36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  <c r="AH395" s="197"/>
      <c r="AI395" s="197"/>
      <c r="AJ395" s="197"/>
    </row>
    <row r="396" spans="1:36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  <c r="AH396" s="197"/>
      <c r="AI396" s="197"/>
      <c r="AJ396" s="197"/>
    </row>
    <row r="397" spans="1:36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  <c r="AH397" s="194">
        <v>88</v>
      </c>
      <c r="AI397" s="194">
        <v>88</v>
      </c>
      <c r="AJ397" s="194">
        <v>88</v>
      </c>
    </row>
    <row r="398" spans="1:36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  <c r="AH398" s="197"/>
      <c r="AI398" s="197"/>
      <c r="AJ398" s="197"/>
    </row>
    <row r="399" spans="1:36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  <c r="AH399" s="194">
        <v>181</v>
      </c>
      <c r="AI399" s="194">
        <v>181</v>
      </c>
      <c r="AJ399" s="194">
        <v>181</v>
      </c>
    </row>
    <row r="400" spans="1:36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  <c r="AH400" s="194">
        <v>12</v>
      </c>
      <c r="AI400" s="194">
        <v>12</v>
      </c>
      <c r="AJ400" s="194">
        <v>12</v>
      </c>
    </row>
    <row r="401" spans="1:36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  <c r="AH401" s="197"/>
      <c r="AI401" s="197"/>
      <c r="AJ401" s="197"/>
    </row>
    <row r="402" spans="1:36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  <c r="AH402" s="194">
        <v>38</v>
      </c>
      <c r="AI402" s="194">
        <v>38</v>
      </c>
      <c r="AJ402" s="194">
        <v>38</v>
      </c>
    </row>
    <row r="403" spans="1:36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  <c r="AH403" s="197"/>
      <c r="AI403" s="197"/>
      <c r="AJ403" s="197"/>
    </row>
    <row r="404" spans="1:36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  <c r="AH404" s="194">
        <v>13</v>
      </c>
      <c r="AI404" s="194">
        <v>13</v>
      </c>
      <c r="AJ404" s="194">
        <v>13</v>
      </c>
    </row>
    <row r="405" spans="1:36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  <c r="AH405" s="197"/>
      <c r="AI405" s="197"/>
      <c r="AJ405" s="197"/>
    </row>
    <row r="406" spans="1:36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  <c r="AH406" s="197"/>
      <c r="AI406" s="197"/>
      <c r="AJ406" s="197"/>
    </row>
    <row r="407" spans="1:36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  <c r="AH407" s="197"/>
      <c r="AI407" s="197"/>
      <c r="AJ407" s="197"/>
    </row>
    <row r="408" spans="1:36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  <c r="AH408" s="197"/>
      <c r="AI408" s="197"/>
      <c r="AJ408" s="197"/>
    </row>
    <row r="409" spans="1:36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  <c r="AH409" s="197"/>
      <c r="AI409" s="197"/>
      <c r="AJ409" s="197"/>
    </row>
    <row r="410" spans="1:36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  <c r="AH410" s="194">
        <v>191</v>
      </c>
      <c r="AI410" s="194">
        <v>191</v>
      </c>
      <c r="AJ410" s="194">
        <v>191</v>
      </c>
    </row>
    <row r="411" spans="1:36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  <c r="AH411" s="197"/>
      <c r="AI411" s="197"/>
      <c r="AJ411" s="197"/>
    </row>
    <row r="412" spans="1:36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  <c r="AH412" s="194">
        <v>22</v>
      </c>
      <c r="AI412" s="194">
        <v>22</v>
      </c>
      <c r="AJ412" s="194">
        <v>22</v>
      </c>
    </row>
    <row r="413" spans="1:36" s="41" customFormat="1" ht="15" customHeight="1" x14ac:dyDescent="0.25">
      <c r="A413" s="135">
        <v>406</v>
      </c>
      <c r="B413" s="135" t="s">
        <v>1253</v>
      </c>
      <c r="C413" s="135" t="s">
        <v>743</v>
      </c>
      <c r="D413" s="159" t="s">
        <v>349</v>
      </c>
      <c r="E413" s="163"/>
      <c r="F413" s="163"/>
      <c r="G413" s="163"/>
      <c r="H413" s="163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1"/>
      <c r="X413" s="161"/>
      <c r="Y413" s="161"/>
      <c r="Z413" s="161"/>
      <c r="AA413" s="161"/>
      <c r="AB413" s="161"/>
      <c r="AC413" s="197"/>
      <c r="AD413" s="197"/>
      <c r="AE413" s="197"/>
      <c r="AF413" s="197"/>
      <c r="AG413" s="197"/>
      <c r="AH413" s="197"/>
      <c r="AI413" s="197"/>
      <c r="AJ413" s="197"/>
    </row>
    <row r="414" spans="1:36" s="41" customFormat="1" ht="15" customHeight="1" x14ac:dyDescent="0.25">
      <c r="A414" s="135">
        <v>407</v>
      </c>
      <c r="B414" s="135" t="s">
        <v>1254</v>
      </c>
      <c r="C414" s="135" t="s">
        <v>744</v>
      </c>
      <c r="D414" s="159" t="s">
        <v>350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  <c r="AH414" s="197"/>
      <c r="AI414" s="197"/>
      <c r="AJ414" s="197"/>
    </row>
    <row r="415" spans="1:36" s="41" customFormat="1" ht="15" customHeight="1" x14ac:dyDescent="0.25">
      <c r="A415" s="135">
        <v>408</v>
      </c>
      <c r="B415" s="135" t="s">
        <v>1255</v>
      </c>
      <c r="C415" s="135" t="s">
        <v>745</v>
      </c>
      <c r="D415" s="159" t="s">
        <v>351</v>
      </c>
      <c r="E415" s="161">
        <v>131</v>
      </c>
      <c r="F415" s="163">
        <v>131</v>
      </c>
      <c r="G415" s="163">
        <v>131</v>
      </c>
      <c r="H415" s="163">
        <v>131</v>
      </c>
      <c r="I415" s="161">
        <v>131</v>
      </c>
      <c r="J415" s="161">
        <v>131</v>
      </c>
      <c r="K415" s="161">
        <v>131</v>
      </c>
      <c r="L415" s="161">
        <v>131</v>
      </c>
      <c r="M415" s="161">
        <v>131</v>
      </c>
      <c r="N415" s="161">
        <v>131</v>
      </c>
      <c r="O415" s="161">
        <v>131</v>
      </c>
      <c r="P415" s="161">
        <v>131</v>
      </c>
      <c r="Q415" s="161">
        <v>131</v>
      </c>
      <c r="R415" s="161">
        <v>131</v>
      </c>
      <c r="S415" s="161">
        <v>131</v>
      </c>
      <c r="T415" s="161">
        <v>131</v>
      </c>
      <c r="U415" s="161">
        <v>131</v>
      </c>
      <c r="V415" s="161">
        <v>131</v>
      </c>
      <c r="W415" s="161">
        <v>131</v>
      </c>
      <c r="X415" s="161">
        <v>131</v>
      </c>
      <c r="Y415" s="161">
        <v>131</v>
      </c>
      <c r="Z415" s="161">
        <v>131</v>
      </c>
      <c r="AA415" s="161">
        <v>131</v>
      </c>
      <c r="AB415" s="194">
        <v>131</v>
      </c>
      <c r="AC415" s="194">
        <v>131</v>
      </c>
      <c r="AD415" s="194">
        <v>131</v>
      </c>
      <c r="AE415" s="194">
        <v>131</v>
      </c>
      <c r="AF415" s="194">
        <v>131</v>
      </c>
      <c r="AG415" s="194">
        <v>131</v>
      </c>
      <c r="AH415" s="194">
        <v>131</v>
      </c>
      <c r="AI415" s="194">
        <v>131</v>
      </c>
      <c r="AJ415" s="194">
        <v>131</v>
      </c>
    </row>
    <row r="416" spans="1:36" s="41" customFormat="1" ht="15" customHeight="1" x14ac:dyDescent="0.25">
      <c r="A416" s="135">
        <v>409</v>
      </c>
      <c r="B416" s="135" t="s">
        <v>1256</v>
      </c>
      <c r="C416" s="135" t="s">
        <v>746</v>
      </c>
      <c r="D416" s="159" t="s">
        <v>352</v>
      </c>
      <c r="E416" s="163"/>
      <c r="F416" s="163"/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1"/>
      <c r="X416" s="161"/>
      <c r="Y416" s="161"/>
      <c r="Z416" s="161"/>
      <c r="AA416" s="161"/>
      <c r="AB416" s="161"/>
      <c r="AC416" s="197"/>
      <c r="AD416" s="197"/>
      <c r="AE416" s="197"/>
      <c r="AF416" s="197"/>
      <c r="AG416" s="197"/>
      <c r="AH416" s="197"/>
      <c r="AI416" s="197"/>
      <c r="AJ416" s="197"/>
    </row>
    <row r="417" spans="1:36" s="41" customFormat="1" ht="15" customHeight="1" x14ac:dyDescent="0.25">
      <c r="A417" s="135">
        <v>410</v>
      </c>
      <c r="B417" s="135" t="s">
        <v>1257</v>
      </c>
      <c r="C417" s="135" t="s">
        <v>747</v>
      </c>
      <c r="D417" s="159" t="s">
        <v>353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  <c r="AH417" s="197"/>
      <c r="AI417" s="197"/>
      <c r="AJ417" s="197"/>
    </row>
    <row r="418" spans="1:36" s="41" customFormat="1" ht="15" customHeight="1" x14ac:dyDescent="0.25">
      <c r="A418" s="135">
        <v>411</v>
      </c>
      <c r="B418" s="135" t="s">
        <v>1258</v>
      </c>
      <c r="C418" s="135" t="s">
        <v>748</v>
      </c>
      <c r="D418" s="159" t="s">
        <v>354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  <c r="AH418" s="197"/>
      <c r="AI418" s="197"/>
      <c r="AJ418" s="197"/>
    </row>
    <row r="419" spans="1:36" s="41" customFormat="1" ht="15" customHeight="1" x14ac:dyDescent="0.25">
      <c r="A419" s="135">
        <v>412</v>
      </c>
      <c r="B419" s="135" t="s">
        <v>1816</v>
      </c>
      <c r="C419" s="135" t="s">
        <v>1817</v>
      </c>
      <c r="D419" s="159" t="s">
        <v>1818</v>
      </c>
      <c r="E419" s="161">
        <v>22</v>
      </c>
      <c r="F419" s="163">
        <v>22</v>
      </c>
      <c r="G419" s="163">
        <v>22</v>
      </c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  <c r="AH419" s="197"/>
      <c r="AI419" s="197"/>
      <c r="AJ419" s="197"/>
    </row>
    <row r="420" spans="1:36" s="41" customFormat="1" ht="15" customHeight="1" x14ac:dyDescent="0.25">
      <c r="A420" s="135">
        <v>413</v>
      </c>
      <c r="B420" s="135" t="s">
        <v>1259</v>
      </c>
      <c r="C420" s="135" t="s">
        <v>749</v>
      </c>
      <c r="D420" s="159" t="s">
        <v>355</v>
      </c>
      <c r="E420" s="161">
        <v>22</v>
      </c>
      <c r="F420" s="163">
        <v>22</v>
      </c>
      <c r="G420" s="163">
        <v>22</v>
      </c>
      <c r="H420" s="163">
        <v>22</v>
      </c>
      <c r="I420" s="161">
        <v>22</v>
      </c>
      <c r="J420" s="161">
        <v>22</v>
      </c>
      <c r="K420" s="161">
        <v>22</v>
      </c>
      <c r="L420" s="161">
        <v>22</v>
      </c>
      <c r="M420" s="161">
        <v>22</v>
      </c>
      <c r="N420" s="161">
        <v>22</v>
      </c>
      <c r="O420" s="161">
        <v>22</v>
      </c>
      <c r="P420" s="161">
        <v>22</v>
      </c>
      <c r="Q420" s="161">
        <v>22</v>
      </c>
      <c r="R420" s="161">
        <v>22</v>
      </c>
      <c r="S420" s="161">
        <v>22</v>
      </c>
      <c r="T420" s="161">
        <v>22</v>
      </c>
      <c r="U420" s="161">
        <v>22</v>
      </c>
      <c r="V420" s="161">
        <v>22</v>
      </c>
      <c r="W420" s="161">
        <v>22</v>
      </c>
      <c r="X420" s="161">
        <v>22</v>
      </c>
      <c r="Y420" s="161">
        <v>22</v>
      </c>
      <c r="Z420" s="161">
        <v>22</v>
      </c>
      <c r="AA420" s="161">
        <v>22</v>
      </c>
      <c r="AB420" s="194">
        <v>22</v>
      </c>
      <c r="AC420" s="194">
        <v>22</v>
      </c>
      <c r="AD420" s="194">
        <v>22</v>
      </c>
      <c r="AE420" s="194">
        <v>22</v>
      </c>
      <c r="AF420" s="194">
        <v>22</v>
      </c>
      <c r="AG420" s="194">
        <v>22</v>
      </c>
      <c r="AH420" s="194">
        <v>22</v>
      </c>
      <c r="AI420" s="194">
        <v>22</v>
      </c>
      <c r="AJ420" s="194">
        <v>22</v>
      </c>
    </row>
    <row r="421" spans="1:36" s="41" customFormat="1" ht="15" customHeight="1" x14ac:dyDescent="0.25">
      <c r="A421" s="135">
        <v>414</v>
      </c>
      <c r="B421" s="135" t="s">
        <v>1260</v>
      </c>
      <c r="C421" s="135" t="s">
        <v>750</v>
      </c>
      <c r="D421" s="159" t="s">
        <v>356</v>
      </c>
      <c r="E421" s="161">
        <v>123</v>
      </c>
      <c r="F421" s="163">
        <v>123</v>
      </c>
      <c r="G421" s="163">
        <v>123</v>
      </c>
      <c r="H421" s="163">
        <v>123</v>
      </c>
      <c r="I421" s="161">
        <v>123</v>
      </c>
      <c r="J421" s="161">
        <v>123</v>
      </c>
      <c r="K421" s="161">
        <v>123</v>
      </c>
      <c r="L421" s="161">
        <v>123</v>
      </c>
      <c r="M421" s="161">
        <v>123</v>
      </c>
      <c r="N421" s="161">
        <v>123</v>
      </c>
      <c r="O421" s="161">
        <v>123</v>
      </c>
      <c r="P421" s="161">
        <v>123</v>
      </c>
      <c r="Q421" s="161">
        <v>123</v>
      </c>
      <c r="R421" s="161">
        <v>123</v>
      </c>
      <c r="S421" s="161">
        <v>123</v>
      </c>
      <c r="T421" s="161">
        <v>123</v>
      </c>
      <c r="U421" s="161">
        <v>123</v>
      </c>
      <c r="V421" s="161">
        <v>123</v>
      </c>
      <c r="W421" s="161">
        <v>123</v>
      </c>
      <c r="X421" s="161">
        <v>123</v>
      </c>
      <c r="Y421" s="161">
        <v>123</v>
      </c>
      <c r="Z421" s="161">
        <v>123</v>
      </c>
      <c r="AA421" s="161">
        <v>123</v>
      </c>
      <c r="AB421" s="194">
        <v>123</v>
      </c>
      <c r="AC421" s="194">
        <v>123</v>
      </c>
      <c r="AD421" s="194">
        <v>123</v>
      </c>
      <c r="AE421" s="194">
        <v>123</v>
      </c>
      <c r="AF421" s="194">
        <v>123</v>
      </c>
      <c r="AG421" s="194">
        <v>123</v>
      </c>
      <c r="AH421" s="194">
        <v>134</v>
      </c>
      <c r="AI421" s="194">
        <v>134</v>
      </c>
      <c r="AJ421" s="194">
        <v>134</v>
      </c>
    </row>
    <row r="422" spans="1:36" s="41" customFormat="1" ht="15" customHeight="1" x14ac:dyDescent="0.25">
      <c r="A422" s="135">
        <v>415</v>
      </c>
      <c r="B422" s="135" t="s">
        <v>1261</v>
      </c>
      <c r="C422" s="135" t="s">
        <v>751</v>
      </c>
      <c r="D422" s="167" t="s">
        <v>357</v>
      </c>
      <c r="E422" s="163"/>
      <c r="F422" s="163"/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1"/>
      <c r="X422" s="161"/>
      <c r="Y422" s="161"/>
      <c r="Z422" s="161"/>
      <c r="AA422" s="161"/>
      <c r="AB422" s="161"/>
      <c r="AC422" s="197"/>
      <c r="AD422" s="197"/>
      <c r="AE422" s="197"/>
      <c r="AF422" s="197"/>
      <c r="AG422" s="197"/>
      <c r="AH422" s="197"/>
      <c r="AI422" s="197"/>
      <c r="AJ422" s="197"/>
    </row>
    <row r="423" spans="1:36" s="41" customFormat="1" ht="15" customHeight="1" x14ac:dyDescent="0.25">
      <c r="A423" s="135">
        <v>416</v>
      </c>
      <c r="B423" s="135" t="s">
        <v>1262</v>
      </c>
      <c r="C423" s="135" t="s">
        <v>752</v>
      </c>
      <c r="D423" s="159" t="s">
        <v>358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  <c r="AH423" s="197"/>
      <c r="AI423" s="197"/>
      <c r="AJ423" s="197"/>
    </row>
    <row r="424" spans="1:36" s="41" customFormat="1" ht="15" customHeight="1" x14ac:dyDescent="0.25">
      <c r="A424" s="135">
        <v>417</v>
      </c>
      <c r="B424" s="135" t="s">
        <v>1949</v>
      </c>
      <c r="C424" s="135" t="s">
        <v>1952</v>
      </c>
      <c r="D424" s="159" t="s">
        <v>1953</v>
      </c>
      <c r="E424" s="164"/>
      <c r="F424" s="163"/>
      <c r="G424" s="163"/>
      <c r="H424" s="163"/>
      <c r="I424" s="161">
        <v>33</v>
      </c>
      <c r="J424" s="161">
        <v>33</v>
      </c>
      <c r="K424" s="161">
        <v>33</v>
      </c>
      <c r="L424" s="161">
        <v>33</v>
      </c>
      <c r="M424" s="161">
        <v>33</v>
      </c>
      <c r="N424" s="161">
        <v>33</v>
      </c>
      <c r="O424" s="161">
        <v>33</v>
      </c>
      <c r="P424" s="161">
        <v>33</v>
      </c>
      <c r="Q424" s="161">
        <v>33</v>
      </c>
      <c r="R424" s="161">
        <v>33</v>
      </c>
      <c r="S424" s="161">
        <v>33</v>
      </c>
      <c r="T424" s="161">
        <v>33</v>
      </c>
      <c r="U424" s="161">
        <v>33</v>
      </c>
      <c r="V424" s="161">
        <v>33</v>
      </c>
      <c r="W424" s="161">
        <v>33</v>
      </c>
      <c r="X424" s="161">
        <v>33</v>
      </c>
      <c r="Y424" s="161">
        <v>33</v>
      </c>
      <c r="Z424" s="161">
        <v>33</v>
      </c>
      <c r="AA424" s="161">
        <v>33</v>
      </c>
      <c r="AB424" s="194">
        <v>33</v>
      </c>
      <c r="AC424" s="194">
        <v>33</v>
      </c>
      <c r="AD424" s="194">
        <v>33</v>
      </c>
      <c r="AE424" s="194">
        <v>33</v>
      </c>
      <c r="AF424" s="194">
        <v>33</v>
      </c>
      <c r="AG424" s="194">
        <v>33</v>
      </c>
      <c r="AH424" s="194">
        <v>33</v>
      </c>
      <c r="AI424" s="194">
        <v>33</v>
      </c>
      <c r="AJ424" s="194">
        <v>33</v>
      </c>
    </row>
    <row r="425" spans="1:36" s="41" customFormat="1" ht="15" customHeight="1" x14ac:dyDescent="0.25">
      <c r="A425" s="135">
        <v>418</v>
      </c>
      <c r="B425" s="135" t="s">
        <v>1807</v>
      </c>
      <c r="C425" s="135" t="s">
        <v>1808</v>
      </c>
      <c r="D425" s="159" t="s">
        <v>1809</v>
      </c>
      <c r="E425" s="161">
        <v>61</v>
      </c>
      <c r="F425" s="163">
        <v>61</v>
      </c>
      <c r="G425" s="163">
        <v>61</v>
      </c>
      <c r="H425" s="163">
        <v>61</v>
      </c>
      <c r="I425" s="161">
        <v>61</v>
      </c>
      <c r="J425" s="161">
        <v>61</v>
      </c>
      <c r="K425" s="161">
        <v>61</v>
      </c>
      <c r="L425" s="161">
        <v>61</v>
      </c>
      <c r="M425" s="161">
        <v>61</v>
      </c>
      <c r="N425" s="161">
        <v>61</v>
      </c>
      <c r="O425" s="161">
        <v>61</v>
      </c>
      <c r="P425" s="161">
        <v>61</v>
      </c>
      <c r="Q425" s="161">
        <v>61</v>
      </c>
      <c r="R425" s="161">
        <v>61</v>
      </c>
      <c r="S425" s="161">
        <v>61</v>
      </c>
      <c r="T425" s="161">
        <v>61</v>
      </c>
      <c r="U425" s="161">
        <v>61</v>
      </c>
      <c r="V425" s="161">
        <v>61</v>
      </c>
      <c r="W425" s="161">
        <v>61</v>
      </c>
      <c r="X425" s="161">
        <v>61</v>
      </c>
      <c r="Y425" s="161">
        <v>61</v>
      </c>
      <c r="Z425" s="161">
        <v>61</v>
      </c>
      <c r="AA425" s="161">
        <v>61</v>
      </c>
      <c r="AB425" s="194">
        <v>61</v>
      </c>
      <c r="AC425" s="194">
        <v>61</v>
      </c>
      <c r="AD425" s="194">
        <v>61</v>
      </c>
      <c r="AE425" s="194">
        <v>61</v>
      </c>
      <c r="AF425" s="194">
        <v>61</v>
      </c>
      <c r="AG425" s="194">
        <v>61</v>
      </c>
      <c r="AH425" s="194">
        <v>61</v>
      </c>
      <c r="AI425" s="194">
        <v>61</v>
      </c>
      <c r="AJ425" s="194">
        <v>61</v>
      </c>
    </row>
    <row r="426" spans="1:36" s="41" customFormat="1" ht="15" customHeight="1" x14ac:dyDescent="0.25">
      <c r="A426" s="135">
        <v>419</v>
      </c>
      <c r="B426" s="135" t="s">
        <v>1263</v>
      </c>
      <c r="C426" s="135" t="s">
        <v>753</v>
      </c>
      <c r="D426" s="159" t="s">
        <v>359</v>
      </c>
      <c r="E426" s="163"/>
      <c r="F426" s="163"/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1"/>
      <c r="X426" s="161"/>
      <c r="Y426" s="161"/>
      <c r="Z426" s="161"/>
      <c r="AA426" s="161"/>
      <c r="AB426" s="161"/>
      <c r="AC426" s="197"/>
      <c r="AD426" s="197"/>
      <c r="AE426" s="197"/>
      <c r="AF426" s="197"/>
      <c r="AG426" s="197"/>
      <c r="AH426" s="197"/>
      <c r="AI426" s="197"/>
      <c r="AJ426" s="197"/>
    </row>
    <row r="427" spans="1:36" s="41" customFormat="1" ht="15" customHeight="1" x14ac:dyDescent="0.25">
      <c r="A427" s="135">
        <v>420</v>
      </c>
      <c r="B427" s="135" t="s">
        <v>1264</v>
      </c>
      <c r="C427" s="135" t="s">
        <v>754</v>
      </c>
      <c r="D427" s="159" t="s">
        <v>360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  <c r="AH427" s="197"/>
      <c r="AI427" s="197"/>
      <c r="AJ427" s="197"/>
    </row>
    <row r="428" spans="1:36" s="41" customFormat="1" ht="15" customHeight="1" x14ac:dyDescent="0.25">
      <c r="A428" s="135">
        <v>421</v>
      </c>
      <c r="B428" s="135" t="s">
        <v>1265</v>
      </c>
      <c r="C428" s="135" t="s">
        <v>755</v>
      </c>
      <c r="D428" s="159" t="s">
        <v>361</v>
      </c>
      <c r="E428" s="161">
        <v>38</v>
      </c>
      <c r="F428" s="163">
        <v>38</v>
      </c>
      <c r="G428" s="163">
        <v>38</v>
      </c>
      <c r="H428" s="163">
        <v>38</v>
      </c>
      <c r="I428" s="161">
        <v>38</v>
      </c>
      <c r="J428" s="161">
        <v>38</v>
      </c>
      <c r="K428" s="161">
        <v>38</v>
      </c>
      <c r="L428" s="161">
        <v>38</v>
      </c>
      <c r="M428" s="161">
        <v>38</v>
      </c>
      <c r="N428" s="161">
        <v>38</v>
      </c>
      <c r="O428" s="161">
        <v>38</v>
      </c>
      <c r="P428" s="161">
        <v>38</v>
      </c>
      <c r="Q428" s="161">
        <v>38</v>
      </c>
      <c r="R428" s="161">
        <v>38</v>
      </c>
      <c r="S428" s="161">
        <v>38</v>
      </c>
      <c r="T428" s="161">
        <v>38</v>
      </c>
      <c r="U428" s="161">
        <v>38</v>
      </c>
      <c r="V428" s="161">
        <v>38</v>
      </c>
      <c r="W428" s="161">
        <v>38</v>
      </c>
      <c r="X428" s="161">
        <v>38</v>
      </c>
      <c r="Y428" s="161">
        <v>38</v>
      </c>
      <c r="Z428" s="161">
        <v>38</v>
      </c>
      <c r="AA428" s="161">
        <v>38</v>
      </c>
      <c r="AB428" s="194">
        <v>38</v>
      </c>
      <c r="AC428" s="194">
        <v>38</v>
      </c>
      <c r="AD428" s="194">
        <v>38</v>
      </c>
      <c r="AE428" s="194">
        <v>38</v>
      </c>
      <c r="AF428" s="194">
        <v>38</v>
      </c>
      <c r="AG428" s="194">
        <v>38</v>
      </c>
      <c r="AH428" s="194">
        <v>38</v>
      </c>
      <c r="AI428" s="194">
        <v>38</v>
      </c>
      <c r="AJ428" s="194">
        <v>38</v>
      </c>
    </row>
    <row r="429" spans="1:36" s="41" customFormat="1" ht="15" customHeight="1" x14ac:dyDescent="0.25">
      <c r="A429" s="135">
        <v>422</v>
      </c>
      <c r="B429" s="135" t="s">
        <v>1266</v>
      </c>
      <c r="C429" s="135" t="s">
        <v>756</v>
      </c>
      <c r="D429" s="159" t="s">
        <v>362</v>
      </c>
      <c r="E429" s="161">
        <v>277</v>
      </c>
      <c r="F429" s="163">
        <v>277</v>
      </c>
      <c r="G429" s="163">
        <v>277</v>
      </c>
      <c r="H429" s="163">
        <v>277</v>
      </c>
      <c r="I429" s="161">
        <v>260</v>
      </c>
      <c r="J429" s="161">
        <v>260</v>
      </c>
      <c r="K429" s="161">
        <v>260</v>
      </c>
      <c r="L429" s="161">
        <v>17</v>
      </c>
      <c r="M429" s="161">
        <v>17</v>
      </c>
      <c r="N429" s="161">
        <v>17</v>
      </c>
      <c r="O429" s="161">
        <v>17</v>
      </c>
      <c r="P429" s="161">
        <v>17</v>
      </c>
      <c r="Q429" s="164"/>
      <c r="R429" s="164"/>
      <c r="S429" s="164"/>
      <c r="T429" s="164"/>
      <c r="U429" s="164"/>
      <c r="V429" s="164"/>
      <c r="W429" s="161"/>
      <c r="X429" s="161"/>
      <c r="Y429" s="161"/>
      <c r="Z429" s="161"/>
      <c r="AA429" s="161"/>
      <c r="AB429" s="161"/>
      <c r="AC429" s="197"/>
      <c r="AD429" s="197"/>
      <c r="AE429" s="197"/>
      <c r="AF429" s="197"/>
      <c r="AG429" s="197"/>
      <c r="AH429" s="197"/>
      <c r="AI429" s="197"/>
      <c r="AJ429" s="197"/>
    </row>
    <row r="430" spans="1:36" s="41" customFormat="1" ht="15" customHeight="1" x14ac:dyDescent="0.25">
      <c r="A430" s="135">
        <v>423</v>
      </c>
      <c r="B430" s="135" t="s">
        <v>1267</v>
      </c>
      <c r="C430" s="135" t="s">
        <v>757</v>
      </c>
      <c r="D430" s="159" t="s">
        <v>363</v>
      </c>
      <c r="E430" s="163"/>
      <c r="F430" s="163"/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  <c r="AH430" s="197"/>
      <c r="AI430" s="197"/>
      <c r="AJ430" s="197"/>
    </row>
    <row r="431" spans="1:36" s="41" customFormat="1" ht="15" customHeight="1" x14ac:dyDescent="0.25">
      <c r="A431" s="135">
        <v>424</v>
      </c>
      <c r="B431" s="135" t="s">
        <v>1268</v>
      </c>
      <c r="C431" s="135" t="s">
        <v>758</v>
      </c>
      <c r="D431" s="159" t="s">
        <v>364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  <c r="AH431" s="197"/>
      <c r="AI431" s="197"/>
      <c r="AJ431" s="197"/>
    </row>
    <row r="432" spans="1:36" s="41" customFormat="1" ht="15" customHeight="1" x14ac:dyDescent="0.25">
      <c r="A432" s="135">
        <v>425</v>
      </c>
      <c r="B432" s="135" t="s">
        <v>1269</v>
      </c>
      <c r="C432" s="135" t="s">
        <v>1270</v>
      </c>
      <c r="D432" s="159" t="s">
        <v>840</v>
      </c>
      <c r="E432" s="161">
        <v>42</v>
      </c>
      <c r="F432" s="163">
        <v>42</v>
      </c>
      <c r="G432" s="163">
        <v>42</v>
      </c>
      <c r="H432" s="163">
        <v>42</v>
      </c>
      <c r="I432" s="161">
        <v>42</v>
      </c>
      <c r="J432" s="161">
        <v>42</v>
      </c>
      <c r="K432" s="161">
        <v>42</v>
      </c>
      <c r="L432" s="161">
        <v>42</v>
      </c>
      <c r="M432" s="161">
        <v>42</v>
      </c>
      <c r="N432" s="161">
        <v>42</v>
      </c>
      <c r="O432" s="161">
        <v>42</v>
      </c>
      <c r="P432" s="161">
        <v>42</v>
      </c>
      <c r="Q432" s="161">
        <v>42</v>
      </c>
      <c r="R432" s="161">
        <v>42</v>
      </c>
      <c r="S432" s="161">
        <v>42</v>
      </c>
      <c r="T432" s="161">
        <v>42</v>
      </c>
      <c r="U432" s="161">
        <v>42</v>
      </c>
      <c r="V432" s="161">
        <v>42</v>
      </c>
      <c r="W432" s="161">
        <v>42</v>
      </c>
      <c r="X432" s="161">
        <v>42</v>
      </c>
      <c r="Y432" s="161">
        <v>42</v>
      </c>
      <c r="Z432" s="161">
        <v>42</v>
      </c>
      <c r="AA432" s="161">
        <v>42</v>
      </c>
      <c r="AB432" s="194">
        <v>42</v>
      </c>
      <c r="AC432" s="194">
        <v>42</v>
      </c>
      <c r="AD432" s="194">
        <v>42</v>
      </c>
      <c r="AE432" s="194">
        <v>42</v>
      </c>
      <c r="AF432" s="194">
        <v>42</v>
      </c>
      <c r="AG432" s="194">
        <v>42</v>
      </c>
      <c r="AH432" s="194">
        <v>42</v>
      </c>
      <c r="AI432" s="194">
        <v>42</v>
      </c>
      <c r="AJ432" s="194">
        <v>42</v>
      </c>
    </row>
    <row r="433" spans="1:36" s="41" customFormat="1" ht="15" customHeight="1" x14ac:dyDescent="0.25">
      <c r="A433" s="135">
        <v>426</v>
      </c>
      <c r="B433" s="135" t="s">
        <v>1271</v>
      </c>
      <c r="C433" s="135" t="s">
        <v>759</v>
      </c>
      <c r="D433" s="167" t="s">
        <v>365</v>
      </c>
      <c r="E433" s="163"/>
      <c r="F433" s="163"/>
      <c r="G433" s="163"/>
      <c r="H433" s="163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1"/>
      <c r="X433" s="161"/>
      <c r="Y433" s="161"/>
      <c r="Z433" s="161"/>
      <c r="AA433" s="161"/>
      <c r="AB433" s="161"/>
      <c r="AC433" s="197"/>
      <c r="AD433" s="197"/>
      <c r="AE433" s="197"/>
      <c r="AF433" s="197"/>
      <c r="AG433" s="197"/>
      <c r="AH433" s="197"/>
      <c r="AI433" s="197"/>
      <c r="AJ433" s="197"/>
    </row>
    <row r="434" spans="1:36" s="41" customFormat="1" ht="15" customHeight="1" x14ac:dyDescent="0.25">
      <c r="A434" s="135"/>
      <c r="B434" s="135" t="s">
        <v>2038</v>
      </c>
      <c r="C434" s="183" t="str">
        <f>VLOOKUP(B434,[1]Hoja1!$D$1:$F$24400,2,FALSE)</f>
        <v>1725937906</v>
      </c>
      <c r="D434" s="183" t="str">
        <f>VLOOKUP(B434,[1]Hoja1!$D$1:$F$24400,3,FALSE)</f>
        <v>SIGCHA CUNALATA JOHANNA LIZETH</v>
      </c>
      <c r="E434" s="165"/>
      <c r="F434" s="165"/>
      <c r="G434" s="165"/>
      <c r="H434" s="165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4"/>
      <c r="X434" s="164"/>
      <c r="Y434" s="164"/>
      <c r="Z434" s="164"/>
      <c r="AA434" s="164"/>
      <c r="AB434" s="164"/>
      <c r="AC434" s="197"/>
      <c r="AD434" s="197"/>
      <c r="AE434" s="197"/>
      <c r="AF434" s="197"/>
      <c r="AG434" s="197"/>
      <c r="AH434" s="197"/>
      <c r="AI434" s="194">
        <v>146</v>
      </c>
      <c r="AJ434" s="194">
        <v>146</v>
      </c>
    </row>
    <row r="435" spans="1:36" s="41" customFormat="1" ht="15" customHeight="1" x14ac:dyDescent="0.25">
      <c r="A435" s="135">
        <v>427</v>
      </c>
      <c r="B435" s="135" t="s">
        <v>1272</v>
      </c>
      <c r="C435" s="135" t="s">
        <v>760</v>
      </c>
      <c r="D435" s="159" t="s">
        <v>366</v>
      </c>
      <c r="E435" s="163"/>
      <c r="F435" s="163"/>
      <c r="G435" s="163"/>
      <c r="H435" s="163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1"/>
      <c r="X435" s="161"/>
      <c r="Y435" s="161"/>
      <c r="Z435" s="161"/>
      <c r="AA435" s="161"/>
      <c r="AB435" s="161"/>
      <c r="AC435" s="197"/>
      <c r="AD435" s="197"/>
      <c r="AE435" s="197"/>
      <c r="AF435" s="197"/>
      <c r="AG435" s="197"/>
      <c r="AH435" s="197"/>
      <c r="AI435" s="197"/>
      <c r="AJ435" s="197"/>
    </row>
    <row r="436" spans="1:36" s="41" customFormat="1" ht="15" customHeight="1" x14ac:dyDescent="0.25">
      <c r="A436" s="135">
        <v>428</v>
      </c>
      <c r="B436" s="135" t="s">
        <v>1273</v>
      </c>
      <c r="C436" s="135" t="s">
        <v>761</v>
      </c>
      <c r="D436" s="159" t="s">
        <v>367</v>
      </c>
      <c r="E436" s="161">
        <v>12</v>
      </c>
      <c r="F436" s="163">
        <v>12</v>
      </c>
      <c r="G436" s="163">
        <v>12</v>
      </c>
      <c r="H436" s="163">
        <v>12</v>
      </c>
      <c r="I436" s="161">
        <v>12</v>
      </c>
      <c r="J436" s="161">
        <v>12</v>
      </c>
      <c r="K436" s="161">
        <v>12</v>
      </c>
      <c r="L436" s="161">
        <v>12</v>
      </c>
      <c r="M436" s="161">
        <v>12</v>
      </c>
      <c r="N436" s="161">
        <v>12</v>
      </c>
      <c r="O436" s="161">
        <v>12</v>
      </c>
      <c r="P436" s="161">
        <v>12</v>
      </c>
      <c r="Q436" s="161">
        <v>12</v>
      </c>
      <c r="R436" s="161">
        <v>12</v>
      </c>
      <c r="S436" s="161">
        <v>65</v>
      </c>
      <c r="T436" s="161">
        <v>65</v>
      </c>
      <c r="U436" s="161">
        <v>65</v>
      </c>
      <c r="V436" s="161">
        <v>65</v>
      </c>
      <c r="W436" s="161">
        <v>65</v>
      </c>
      <c r="X436" s="161">
        <v>65</v>
      </c>
      <c r="Y436" s="161">
        <v>65</v>
      </c>
      <c r="Z436" s="161">
        <v>65</v>
      </c>
      <c r="AA436" s="161">
        <v>65</v>
      </c>
      <c r="AB436" s="194">
        <v>65</v>
      </c>
      <c r="AC436" s="194">
        <v>65</v>
      </c>
      <c r="AD436" s="194">
        <v>65</v>
      </c>
      <c r="AE436" s="194">
        <v>65</v>
      </c>
      <c r="AF436" s="194">
        <v>65</v>
      </c>
      <c r="AG436" s="194">
        <v>65</v>
      </c>
      <c r="AH436" s="194">
        <v>65</v>
      </c>
      <c r="AI436" s="194">
        <v>65</v>
      </c>
      <c r="AJ436" s="194">
        <v>65</v>
      </c>
    </row>
    <row r="437" spans="1:36" s="41" customFormat="1" ht="15" customHeight="1" x14ac:dyDescent="0.25">
      <c r="A437" s="135">
        <v>429</v>
      </c>
      <c r="B437" s="135" t="s">
        <v>1274</v>
      </c>
      <c r="C437" s="135" t="s">
        <v>762</v>
      </c>
      <c r="D437" s="159" t="s">
        <v>368</v>
      </c>
      <c r="E437" s="161">
        <v>36</v>
      </c>
      <c r="F437" s="163">
        <v>36</v>
      </c>
      <c r="G437" s="163">
        <v>36</v>
      </c>
      <c r="H437" s="163">
        <v>36</v>
      </c>
      <c r="I437" s="161">
        <v>36</v>
      </c>
      <c r="J437" s="161">
        <v>36</v>
      </c>
      <c r="K437" s="161">
        <v>36</v>
      </c>
      <c r="L437" s="161">
        <v>36</v>
      </c>
      <c r="M437" s="161">
        <v>36</v>
      </c>
      <c r="N437" s="161">
        <v>36</v>
      </c>
      <c r="O437" s="161">
        <v>36</v>
      </c>
      <c r="P437" s="161">
        <v>36</v>
      </c>
      <c r="Q437" s="161">
        <v>36</v>
      </c>
      <c r="R437" s="161">
        <v>36</v>
      </c>
      <c r="S437" s="161">
        <v>36</v>
      </c>
      <c r="T437" s="161">
        <v>36</v>
      </c>
      <c r="U437" s="161">
        <v>36</v>
      </c>
      <c r="V437" s="161">
        <v>36</v>
      </c>
      <c r="W437" s="161">
        <v>36</v>
      </c>
      <c r="X437" s="161">
        <v>36</v>
      </c>
      <c r="Y437" s="161">
        <v>36</v>
      </c>
      <c r="Z437" s="161">
        <v>36</v>
      </c>
      <c r="AA437" s="161">
        <v>36</v>
      </c>
      <c r="AB437" s="194">
        <v>36</v>
      </c>
      <c r="AC437" s="194">
        <v>36</v>
      </c>
      <c r="AD437" s="194">
        <v>36</v>
      </c>
      <c r="AE437" s="194">
        <v>36</v>
      </c>
      <c r="AF437" s="194">
        <v>36</v>
      </c>
      <c r="AG437" s="194">
        <v>36</v>
      </c>
      <c r="AH437" s="194">
        <v>36</v>
      </c>
      <c r="AI437" s="194">
        <v>36</v>
      </c>
      <c r="AJ437" s="194">
        <v>36</v>
      </c>
    </row>
    <row r="438" spans="1:36" s="41" customFormat="1" ht="15" customHeight="1" x14ac:dyDescent="0.25">
      <c r="A438" s="135">
        <v>430</v>
      </c>
      <c r="B438" s="135" t="s">
        <v>1978</v>
      </c>
      <c r="C438" s="135" t="s">
        <v>1979</v>
      </c>
      <c r="D438" s="159" t="s">
        <v>1980</v>
      </c>
      <c r="E438" s="164"/>
      <c r="F438" s="163"/>
      <c r="G438" s="163"/>
      <c r="H438" s="163"/>
      <c r="I438" s="164"/>
      <c r="J438" s="164"/>
      <c r="K438" s="164"/>
      <c r="L438" s="164"/>
      <c r="M438" s="164"/>
      <c r="N438" s="164"/>
      <c r="O438" s="161">
        <v>44</v>
      </c>
      <c r="P438" s="161">
        <v>44</v>
      </c>
      <c r="Q438" s="161">
        <v>44</v>
      </c>
      <c r="R438" s="161">
        <v>44</v>
      </c>
      <c r="S438" s="161">
        <v>88</v>
      </c>
      <c r="T438" s="161">
        <v>88</v>
      </c>
      <c r="U438" s="161">
        <v>88</v>
      </c>
      <c r="V438" s="161">
        <v>88</v>
      </c>
      <c r="W438" s="161">
        <v>88</v>
      </c>
      <c r="X438" s="161">
        <v>88</v>
      </c>
      <c r="Y438" s="161">
        <v>88</v>
      </c>
      <c r="Z438" s="161">
        <v>88</v>
      </c>
      <c r="AA438" s="161">
        <v>88</v>
      </c>
      <c r="AB438" s="194">
        <v>88</v>
      </c>
      <c r="AC438" s="194">
        <v>88</v>
      </c>
      <c r="AD438" s="194">
        <v>88</v>
      </c>
      <c r="AE438" s="194">
        <v>88</v>
      </c>
      <c r="AF438" s="194">
        <v>88</v>
      </c>
      <c r="AG438" s="194">
        <v>88</v>
      </c>
      <c r="AH438" s="194">
        <v>88</v>
      </c>
      <c r="AI438" s="194">
        <v>88</v>
      </c>
      <c r="AJ438" s="194">
        <v>88</v>
      </c>
    </row>
    <row r="439" spans="1:36" s="41" customFormat="1" ht="15" customHeight="1" x14ac:dyDescent="0.25">
      <c r="A439" s="135">
        <v>431</v>
      </c>
      <c r="B439" s="135" t="s">
        <v>1275</v>
      </c>
      <c r="C439" s="135" t="s">
        <v>763</v>
      </c>
      <c r="D439" s="159" t="s">
        <v>369</v>
      </c>
      <c r="E439" s="161">
        <v>272</v>
      </c>
      <c r="F439" s="163">
        <v>272</v>
      </c>
      <c r="G439" s="163">
        <v>272</v>
      </c>
      <c r="H439" s="163">
        <v>273</v>
      </c>
      <c r="I439" s="161">
        <v>273</v>
      </c>
      <c r="J439" s="161">
        <v>272</v>
      </c>
      <c r="K439" s="161">
        <v>272</v>
      </c>
      <c r="L439" s="161">
        <v>272</v>
      </c>
      <c r="M439" s="161">
        <v>272</v>
      </c>
      <c r="N439" s="161">
        <v>272</v>
      </c>
      <c r="O439" s="161">
        <v>272</v>
      </c>
      <c r="P439" s="161">
        <v>307</v>
      </c>
      <c r="Q439" s="161">
        <v>307</v>
      </c>
      <c r="R439" s="161">
        <v>307</v>
      </c>
      <c r="S439" s="161">
        <v>307</v>
      </c>
      <c r="T439" s="161">
        <v>307</v>
      </c>
      <c r="U439" s="161">
        <v>307</v>
      </c>
      <c r="V439" s="161">
        <v>307</v>
      </c>
      <c r="W439" s="161">
        <v>307</v>
      </c>
      <c r="X439" s="161">
        <v>307</v>
      </c>
      <c r="Y439" s="161">
        <v>307</v>
      </c>
      <c r="Z439" s="161">
        <v>307</v>
      </c>
      <c r="AA439" s="161">
        <v>322</v>
      </c>
      <c r="AB439" s="194">
        <v>322</v>
      </c>
      <c r="AC439" s="194">
        <v>322</v>
      </c>
      <c r="AD439" s="194">
        <v>352</v>
      </c>
      <c r="AE439" s="194">
        <v>339</v>
      </c>
      <c r="AF439" s="194">
        <v>359</v>
      </c>
      <c r="AG439" s="194">
        <v>359</v>
      </c>
      <c r="AH439" s="194">
        <v>359</v>
      </c>
      <c r="AI439" s="194">
        <v>359</v>
      </c>
      <c r="AJ439" s="194">
        <v>359</v>
      </c>
    </row>
    <row r="440" spans="1:36" s="41" customFormat="1" ht="15" customHeight="1" x14ac:dyDescent="0.25">
      <c r="A440" s="135">
        <v>432</v>
      </c>
      <c r="B440" s="135" t="s">
        <v>1276</v>
      </c>
      <c r="C440" s="135" t="s">
        <v>764</v>
      </c>
      <c r="D440" s="159" t="s">
        <v>370</v>
      </c>
      <c r="E440" s="161">
        <v>165</v>
      </c>
      <c r="F440" s="163">
        <v>165</v>
      </c>
      <c r="G440" s="163">
        <v>165</v>
      </c>
      <c r="H440" s="163">
        <v>165</v>
      </c>
      <c r="I440" s="161">
        <v>165</v>
      </c>
      <c r="J440" s="161">
        <v>165</v>
      </c>
      <c r="K440" s="161">
        <v>165</v>
      </c>
      <c r="L440" s="161">
        <v>165</v>
      </c>
      <c r="M440" s="161">
        <v>165</v>
      </c>
      <c r="N440" s="161">
        <v>165</v>
      </c>
      <c r="O440" s="161">
        <v>165</v>
      </c>
      <c r="P440" s="161">
        <v>165</v>
      </c>
      <c r="Q440" s="161">
        <v>165</v>
      </c>
      <c r="R440" s="161">
        <v>165</v>
      </c>
      <c r="S440" s="161">
        <v>165</v>
      </c>
      <c r="T440" s="161">
        <v>165</v>
      </c>
      <c r="U440" s="161">
        <v>165</v>
      </c>
      <c r="V440" s="161">
        <v>165</v>
      </c>
      <c r="W440" s="161">
        <v>165</v>
      </c>
      <c r="X440" s="161">
        <v>165</v>
      </c>
      <c r="Y440" s="161">
        <v>165</v>
      </c>
      <c r="Z440" s="161">
        <v>165</v>
      </c>
      <c r="AA440" s="161">
        <v>165</v>
      </c>
      <c r="AB440" s="194">
        <v>165</v>
      </c>
      <c r="AC440" s="194">
        <v>165</v>
      </c>
      <c r="AD440" s="194">
        <v>165</v>
      </c>
      <c r="AE440" s="194">
        <v>165</v>
      </c>
      <c r="AF440" s="194">
        <v>165</v>
      </c>
      <c r="AG440" s="194">
        <v>165</v>
      </c>
      <c r="AH440" s="194">
        <v>165</v>
      </c>
      <c r="AI440" s="194">
        <v>165</v>
      </c>
      <c r="AJ440" s="194">
        <v>165</v>
      </c>
    </row>
    <row r="441" spans="1:36" s="41" customFormat="1" ht="15" customHeight="1" x14ac:dyDescent="0.25">
      <c r="A441" s="135">
        <v>433</v>
      </c>
      <c r="B441" s="135" t="s">
        <v>1277</v>
      </c>
      <c r="C441" s="135" t="s">
        <v>765</v>
      </c>
      <c r="D441" s="159" t="s">
        <v>371</v>
      </c>
      <c r="E441" s="161">
        <v>24</v>
      </c>
      <c r="F441" s="163">
        <v>24</v>
      </c>
      <c r="G441" s="163">
        <v>24</v>
      </c>
      <c r="H441" s="163">
        <v>24</v>
      </c>
      <c r="I441" s="161">
        <v>24</v>
      </c>
      <c r="J441" s="161">
        <v>24</v>
      </c>
      <c r="K441" s="161">
        <v>32</v>
      </c>
      <c r="L441" s="161">
        <v>32</v>
      </c>
      <c r="M441" s="161">
        <v>32</v>
      </c>
      <c r="N441" s="161">
        <v>32</v>
      </c>
      <c r="O441" s="161">
        <v>32</v>
      </c>
      <c r="P441" s="161">
        <v>32</v>
      </c>
      <c r="Q441" s="161">
        <v>32</v>
      </c>
      <c r="R441" s="161">
        <v>32</v>
      </c>
      <c r="S441" s="161">
        <v>32</v>
      </c>
      <c r="T441" s="161">
        <v>32</v>
      </c>
      <c r="U441" s="161">
        <v>32</v>
      </c>
      <c r="V441" s="161">
        <v>32</v>
      </c>
      <c r="W441" s="161">
        <v>32</v>
      </c>
      <c r="X441" s="161">
        <v>32</v>
      </c>
      <c r="Y441" s="161">
        <v>32</v>
      </c>
      <c r="Z441" s="161">
        <v>32</v>
      </c>
      <c r="AA441" s="161">
        <v>32</v>
      </c>
      <c r="AB441" s="194">
        <v>32</v>
      </c>
      <c r="AC441" s="194">
        <v>32</v>
      </c>
      <c r="AD441" s="194">
        <v>32</v>
      </c>
      <c r="AE441" s="194">
        <v>32</v>
      </c>
      <c r="AF441" s="194">
        <v>32</v>
      </c>
      <c r="AG441" s="194">
        <v>32</v>
      </c>
      <c r="AH441" s="194">
        <v>32</v>
      </c>
      <c r="AI441" s="194">
        <v>32</v>
      </c>
      <c r="AJ441" s="194">
        <v>32</v>
      </c>
    </row>
    <row r="442" spans="1:36" s="41" customFormat="1" ht="15" customHeight="1" x14ac:dyDescent="0.25">
      <c r="A442" s="135">
        <v>434</v>
      </c>
      <c r="B442" s="135" t="s">
        <v>1278</v>
      </c>
      <c r="C442" s="135" t="s">
        <v>766</v>
      </c>
      <c r="D442" s="159" t="s">
        <v>372</v>
      </c>
      <c r="E442" s="161">
        <v>714</v>
      </c>
      <c r="F442" s="163">
        <v>714</v>
      </c>
      <c r="G442" s="163">
        <v>714</v>
      </c>
      <c r="H442" s="163">
        <v>714</v>
      </c>
      <c r="I442" s="161">
        <v>714</v>
      </c>
      <c r="J442" s="161">
        <v>714</v>
      </c>
      <c r="K442" s="161">
        <v>714</v>
      </c>
      <c r="L442" s="161">
        <v>714</v>
      </c>
      <c r="M442" s="161">
        <v>714</v>
      </c>
      <c r="N442" s="161">
        <v>714</v>
      </c>
      <c r="O442" s="161">
        <v>714</v>
      </c>
      <c r="P442" s="161">
        <v>750</v>
      </c>
      <c r="Q442" s="161">
        <v>750</v>
      </c>
      <c r="R442" s="161">
        <v>768</v>
      </c>
      <c r="S442" s="161">
        <v>768</v>
      </c>
      <c r="T442" s="161">
        <v>768</v>
      </c>
      <c r="U442" s="161">
        <v>524</v>
      </c>
      <c r="V442" s="161">
        <v>524</v>
      </c>
      <c r="W442" s="161">
        <v>528</v>
      </c>
      <c r="X442" s="161">
        <v>528</v>
      </c>
      <c r="Y442" s="161">
        <v>572</v>
      </c>
      <c r="Z442" s="161">
        <v>572</v>
      </c>
      <c r="AA442" s="161">
        <v>572</v>
      </c>
      <c r="AB442" s="194">
        <v>572</v>
      </c>
      <c r="AC442" s="194">
        <v>572</v>
      </c>
      <c r="AD442" s="194">
        <v>572</v>
      </c>
      <c r="AE442" s="194">
        <v>572</v>
      </c>
      <c r="AF442" s="194">
        <v>572</v>
      </c>
      <c r="AG442" s="194">
        <v>595</v>
      </c>
      <c r="AH442" s="194">
        <v>595</v>
      </c>
      <c r="AI442" s="194">
        <v>613</v>
      </c>
      <c r="AJ442" s="194">
        <v>613</v>
      </c>
    </row>
    <row r="443" spans="1:36" s="41" customFormat="1" ht="15" customHeight="1" x14ac:dyDescent="0.25">
      <c r="A443" s="135">
        <v>435</v>
      </c>
      <c r="B443" s="135" t="s">
        <v>1279</v>
      </c>
      <c r="C443" s="135" t="s">
        <v>767</v>
      </c>
      <c r="D443" s="159" t="s">
        <v>373</v>
      </c>
      <c r="E443" s="161">
        <v>217</v>
      </c>
      <c r="F443" s="163">
        <v>217</v>
      </c>
      <c r="G443" s="163">
        <v>217</v>
      </c>
      <c r="H443" s="163">
        <v>217</v>
      </c>
      <c r="I443" s="161">
        <v>217</v>
      </c>
      <c r="J443" s="161">
        <v>217</v>
      </c>
      <c r="K443" s="161">
        <v>217</v>
      </c>
      <c r="L443" s="161">
        <v>217</v>
      </c>
      <c r="M443" s="161">
        <v>217</v>
      </c>
      <c r="N443" s="161">
        <v>217</v>
      </c>
      <c r="O443" s="161">
        <v>217</v>
      </c>
      <c r="P443" s="161">
        <v>217</v>
      </c>
      <c r="Q443" s="161">
        <v>217</v>
      </c>
      <c r="R443" s="161">
        <v>217</v>
      </c>
      <c r="S443" s="161">
        <v>217</v>
      </c>
      <c r="T443" s="161">
        <v>217</v>
      </c>
      <c r="U443" s="161">
        <v>217</v>
      </c>
      <c r="V443" s="161">
        <v>217</v>
      </c>
      <c r="W443" s="161">
        <v>217</v>
      </c>
      <c r="X443" s="161">
        <v>217</v>
      </c>
      <c r="Y443" s="161">
        <v>217</v>
      </c>
      <c r="Z443" s="161">
        <v>217</v>
      </c>
      <c r="AA443" s="161">
        <v>217</v>
      </c>
      <c r="AB443" s="194">
        <v>217</v>
      </c>
      <c r="AC443" s="194">
        <v>217</v>
      </c>
      <c r="AD443" s="194">
        <v>217</v>
      </c>
      <c r="AE443" s="194">
        <v>217</v>
      </c>
      <c r="AF443" s="194">
        <v>217</v>
      </c>
      <c r="AG443" s="194">
        <v>217</v>
      </c>
      <c r="AH443" s="194">
        <v>217</v>
      </c>
      <c r="AI443" s="194">
        <v>217</v>
      </c>
      <c r="AJ443" s="194">
        <v>217</v>
      </c>
    </row>
    <row r="444" spans="1:36" s="41" customFormat="1" ht="15" customHeight="1" x14ac:dyDescent="0.25">
      <c r="A444" s="135">
        <v>436</v>
      </c>
      <c r="B444" s="135" t="s">
        <v>1813</v>
      </c>
      <c r="C444" s="135" t="s">
        <v>1814</v>
      </c>
      <c r="D444" s="159" t="s">
        <v>1815</v>
      </c>
      <c r="E444" s="161">
        <v>94</v>
      </c>
      <c r="F444" s="163">
        <v>94</v>
      </c>
      <c r="G444" s="163">
        <v>94</v>
      </c>
      <c r="H444" s="163">
        <v>70</v>
      </c>
      <c r="I444" s="161">
        <v>70</v>
      </c>
      <c r="J444" s="161">
        <v>70</v>
      </c>
      <c r="K444" s="161">
        <v>70</v>
      </c>
      <c r="L444" s="161">
        <v>70</v>
      </c>
      <c r="M444" s="161">
        <v>70</v>
      </c>
      <c r="N444" s="161">
        <v>70</v>
      </c>
      <c r="O444" s="161">
        <v>70</v>
      </c>
      <c r="P444" s="161">
        <v>70</v>
      </c>
      <c r="Q444" s="161">
        <v>70</v>
      </c>
      <c r="R444" s="161">
        <v>70</v>
      </c>
      <c r="S444" s="161">
        <v>70</v>
      </c>
      <c r="T444" s="161">
        <v>70</v>
      </c>
      <c r="U444" s="161">
        <v>70</v>
      </c>
      <c r="V444" s="161">
        <v>70</v>
      </c>
      <c r="W444" s="161">
        <v>70</v>
      </c>
      <c r="X444" s="161">
        <v>70</v>
      </c>
      <c r="Y444" s="161">
        <v>70</v>
      </c>
      <c r="Z444" s="161">
        <v>70</v>
      </c>
      <c r="AA444" s="161">
        <v>70</v>
      </c>
      <c r="AB444" s="194">
        <v>70</v>
      </c>
      <c r="AC444" s="194">
        <v>70</v>
      </c>
      <c r="AD444" s="194">
        <v>70</v>
      </c>
      <c r="AE444" s="194">
        <v>70</v>
      </c>
      <c r="AF444" s="194">
        <v>70</v>
      </c>
      <c r="AG444" s="194">
        <v>70</v>
      </c>
      <c r="AH444" s="194">
        <v>70</v>
      </c>
      <c r="AI444" s="194">
        <v>70</v>
      </c>
      <c r="AJ444" s="194">
        <v>70</v>
      </c>
    </row>
    <row r="445" spans="1:36" s="41" customFormat="1" ht="15" customHeight="1" x14ac:dyDescent="0.25">
      <c r="A445" s="135">
        <v>437</v>
      </c>
      <c r="B445" s="135" t="s">
        <v>1280</v>
      </c>
      <c r="C445" s="135" t="s">
        <v>768</v>
      </c>
      <c r="D445" s="159" t="s">
        <v>374</v>
      </c>
      <c r="E445" s="163"/>
      <c r="F445" s="163"/>
      <c r="G445" s="163"/>
      <c r="H445" s="163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1"/>
      <c r="X445" s="161"/>
      <c r="Y445" s="161"/>
      <c r="Z445" s="161"/>
      <c r="AA445" s="161"/>
      <c r="AB445" s="161"/>
      <c r="AC445" s="197"/>
      <c r="AD445" s="197"/>
      <c r="AE445" s="197"/>
      <c r="AF445" s="197"/>
      <c r="AG445" s="197"/>
      <c r="AH445" s="197"/>
      <c r="AI445" s="197"/>
      <c r="AJ445" s="197"/>
    </row>
    <row r="446" spans="1:36" s="41" customFormat="1" ht="15" customHeight="1" x14ac:dyDescent="0.25">
      <c r="A446" s="135">
        <v>438</v>
      </c>
      <c r="B446" s="135" t="s">
        <v>1281</v>
      </c>
      <c r="C446" s="135" t="s">
        <v>769</v>
      </c>
      <c r="D446" s="159" t="s">
        <v>375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7"/>
      <c r="AD446" s="197"/>
      <c r="AE446" s="197"/>
      <c r="AF446" s="197"/>
      <c r="AG446" s="197"/>
      <c r="AH446" s="197"/>
      <c r="AI446" s="197"/>
      <c r="AJ446" s="197"/>
    </row>
    <row r="447" spans="1:36" s="41" customFormat="1" ht="15" customHeight="1" x14ac:dyDescent="0.25">
      <c r="A447" s="135">
        <v>439</v>
      </c>
      <c r="B447" s="135" t="s">
        <v>1282</v>
      </c>
      <c r="C447" s="135" t="s">
        <v>770</v>
      </c>
      <c r="D447" s="159" t="s">
        <v>376</v>
      </c>
      <c r="E447" s="161">
        <v>22</v>
      </c>
      <c r="F447" s="163">
        <v>22</v>
      </c>
      <c r="G447" s="163">
        <v>22</v>
      </c>
      <c r="H447" s="163">
        <v>22</v>
      </c>
      <c r="I447" s="161">
        <v>22</v>
      </c>
      <c r="J447" s="161">
        <v>22</v>
      </c>
      <c r="K447" s="161">
        <v>22</v>
      </c>
      <c r="L447" s="161">
        <v>22</v>
      </c>
      <c r="M447" s="161">
        <v>22</v>
      </c>
      <c r="N447" s="161">
        <v>22</v>
      </c>
      <c r="O447" s="161">
        <v>22</v>
      </c>
      <c r="P447" s="161">
        <v>22</v>
      </c>
      <c r="Q447" s="161">
        <v>22</v>
      </c>
      <c r="R447" s="161">
        <v>22</v>
      </c>
      <c r="S447" s="161">
        <v>22</v>
      </c>
      <c r="T447" s="161">
        <v>22</v>
      </c>
      <c r="U447" s="161">
        <v>22</v>
      </c>
      <c r="V447" s="161">
        <v>22</v>
      </c>
      <c r="W447" s="161">
        <v>22</v>
      </c>
      <c r="X447" s="161">
        <v>22</v>
      </c>
      <c r="Y447" s="161">
        <v>22</v>
      </c>
      <c r="Z447" s="161">
        <v>22</v>
      </c>
      <c r="AA447" s="161">
        <v>22</v>
      </c>
      <c r="AB447" s="194">
        <v>22</v>
      </c>
      <c r="AC447" s="194">
        <v>22</v>
      </c>
      <c r="AD447" s="194">
        <v>22</v>
      </c>
      <c r="AE447" s="194">
        <v>22</v>
      </c>
      <c r="AF447" s="194">
        <v>22</v>
      </c>
      <c r="AG447" s="194">
        <v>22</v>
      </c>
      <c r="AH447" s="194">
        <v>22</v>
      </c>
      <c r="AI447" s="194">
        <v>22</v>
      </c>
      <c r="AJ447" s="194">
        <v>22</v>
      </c>
    </row>
    <row r="448" spans="1:36" s="41" customFormat="1" ht="15" customHeight="1" x14ac:dyDescent="0.25">
      <c r="A448" s="135">
        <v>440</v>
      </c>
      <c r="B448" s="135" t="s">
        <v>1283</v>
      </c>
      <c r="C448" s="135" t="s">
        <v>771</v>
      </c>
      <c r="D448" s="159" t="s">
        <v>377</v>
      </c>
      <c r="E448" s="163"/>
      <c r="F448" s="163"/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1"/>
      <c r="X448" s="161"/>
      <c r="Y448" s="161"/>
      <c r="Z448" s="161"/>
      <c r="AA448" s="161"/>
      <c r="AB448" s="161"/>
      <c r="AC448" s="197"/>
      <c r="AD448" s="197"/>
      <c r="AE448" s="197"/>
      <c r="AF448" s="197"/>
      <c r="AG448" s="197"/>
      <c r="AH448" s="197"/>
      <c r="AI448" s="197"/>
      <c r="AJ448" s="197"/>
    </row>
    <row r="449" spans="1:36" s="41" customFormat="1" ht="15" customHeight="1" x14ac:dyDescent="0.25">
      <c r="A449" s="135">
        <v>441</v>
      </c>
      <c r="B449" s="135" t="s">
        <v>1284</v>
      </c>
      <c r="C449" s="135" t="s">
        <v>772</v>
      </c>
      <c r="D449" s="159" t="s">
        <v>378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  <c r="AH449" s="197"/>
      <c r="AI449" s="197"/>
      <c r="AJ449" s="197"/>
    </row>
    <row r="450" spans="1:36" s="41" customFormat="1" ht="15" customHeight="1" x14ac:dyDescent="0.25">
      <c r="A450" s="135">
        <v>442</v>
      </c>
      <c r="B450" s="135">
        <v>2214762</v>
      </c>
      <c r="C450" s="135" t="s">
        <v>1285</v>
      </c>
      <c r="D450" s="159" t="s">
        <v>818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7"/>
      <c r="AD450" s="197"/>
      <c r="AE450" s="197"/>
      <c r="AF450" s="197"/>
      <c r="AG450" s="197"/>
      <c r="AH450" s="197"/>
      <c r="AI450" s="197"/>
      <c r="AJ450" s="197"/>
    </row>
    <row r="451" spans="1:36" s="41" customFormat="1" ht="15" customHeight="1" x14ac:dyDescent="0.25">
      <c r="A451" s="135">
        <v>443</v>
      </c>
      <c r="B451" s="136" t="s">
        <v>1950</v>
      </c>
      <c r="C451" s="135" t="s">
        <v>1940</v>
      </c>
      <c r="D451" s="159" t="s">
        <v>1941</v>
      </c>
      <c r="E451" s="163"/>
      <c r="F451" s="163"/>
      <c r="G451" s="163"/>
      <c r="H451" s="163">
        <v>155</v>
      </c>
      <c r="I451" s="163">
        <v>155</v>
      </c>
      <c r="J451" s="161">
        <v>269</v>
      </c>
      <c r="K451" s="161">
        <v>176</v>
      </c>
      <c r="L451" s="161">
        <v>209</v>
      </c>
      <c r="M451" s="161">
        <v>209</v>
      </c>
      <c r="N451" s="161">
        <v>209</v>
      </c>
      <c r="O451" s="161">
        <v>209</v>
      </c>
      <c r="P451" s="161">
        <v>209</v>
      </c>
      <c r="Q451" s="161">
        <v>230</v>
      </c>
      <c r="R451" s="161">
        <v>230</v>
      </c>
      <c r="S451" s="161">
        <v>230</v>
      </c>
      <c r="T451" s="161">
        <v>230</v>
      </c>
      <c r="U451" s="161">
        <v>230</v>
      </c>
      <c r="V451" s="161">
        <v>230</v>
      </c>
      <c r="W451" s="161">
        <v>318</v>
      </c>
      <c r="X451" s="161">
        <v>318</v>
      </c>
      <c r="Y451" s="161">
        <v>318</v>
      </c>
      <c r="Z451" s="161">
        <v>429</v>
      </c>
      <c r="AA451" s="161">
        <v>429</v>
      </c>
      <c r="AB451" s="194">
        <v>429</v>
      </c>
      <c r="AC451" s="194">
        <v>429</v>
      </c>
      <c r="AD451" s="194">
        <v>429</v>
      </c>
      <c r="AE451" s="194">
        <v>429</v>
      </c>
      <c r="AF451" s="194">
        <v>429</v>
      </c>
      <c r="AG451" s="194">
        <v>429</v>
      </c>
      <c r="AH451" s="194">
        <v>429</v>
      </c>
      <c r="AI451" s="194">
        <v>429</v>
      </c>
      <c r="AJ451" s="194">
        <v>429</v>
      </c>
    </row>
    <row r="452" spans="1:36" s="41" customFormat="1" ht="15" customHeight="1" x14ac:dyDescent="0.25">
      <c r="A452" s="135">
        <v>444</v>
      </c>
      <c r="B452" s="136">
        <v>1731072</v>
      </c>
      <c r="C452" s="135" t="s">
        <v>2028</v>
      </c>
      <c r="D452" s="159" t="s">
        <v>2029</v>
      </c>
      <c r="E452" s="165"/>
      <c r="F452" s="165"/>
      <c r="G452" s="165"/>
      <c r="H452" s="165"/>
      <c r="I452" s="165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4"/>
      <c r="X452" s="164"/>
      <c r="Y452" s="164"/>
      <c r="Z452" s="164"/>
      <c r="AA452" s="164"/>
      <c r="AB452" s="197"/>
      <c r="AC452" s="197"/>
      <c r="AD452" s="194">
        <v>11</v>
      </c>
      <c r="AE452" s="194">
        <v>42</v>
      </c>
      <c r="AF452" s="194">
        <v>73</v>
      </c>
      <c r="AG452" s="194">
        <v>73</v>
      </c>
      <c r="AH452" s="194">
        <v>73</v>
      </c>
      <c r="AI452" s="194">
        <v>104</v>
      </c>
      <c r="AJ452" s="194">
        <v>104</v>
      </c>
    </row>
    <row r="453" spans="1:36" s="41" customFormat="1" ht="15" customHeight="1" x14ac:dyDescent="0.25">
      <c r="A453" s="135">
        <v>445</v>
      </c>
      <c r="B453" s="135" t="s">
        <v>1286</v>
      </c>
      <c r="C453" s="135" t="s">
        <v>773</v>
      </c>
      <c r="D453" s="159" t="s">
        <v>379</v>
      </c>
      <c r="E453" s="163"/>
      <c r="F453" s="163"/>
      <c r="G453" s="163"/>
      <c r="H453" s="163"/>
      <c r="I453" s="164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1"/>
      <c r="X453" s="161"/>
      <c r="Y453" s="161"/>
      <c r="Z453" s="161"/>
      <c r="AA453" s="161"/>
      <c r="AB453" s="161"/>
      <c r="AC453" s="197"/>
      <c r="AD453" s="197"/>
      <c r="AE453" s="197"/>
      <c r="AF453" s="197"/>
      <c r="AG453" s="197"/>
      <c r="AH453" s="197"/>
      <c r="AI453" s="197"/>
      <c r="AJ453" s="197"/>
    </row>
    <row r="454" spans="1:36" s="41" customFormat="1" ht="15" customHeight="1" x14ac:dyDescent="0.25">
      <c r="A454" s="135">
        <v>446</v>
      </c>
      <c r="B454" s="135" t="s">
        <v>1287</v>
      </c>
      <c r="C454" s="135" t="s">
        <v>774</v>
      </c>
      <c r="D454" s="159" t="s">
        <v>380</v>
      </c>
      <c r="E454" s="161">
        <v>38</v>
      </c>
      <c r="F454" s="163">
        <v>38</v>
      </c>
      <c r="G454" s="163">
        <v>38</v>
      </c>
      <c r="H454" s="163">
        <v>38</v>
      </c>
      <c r="I454" s="161">
        <v>38</v>
      </c>
      <c r="J454" s="161">
        <v>38</v>
      </c>
      <c r="K454" s="161">
        <v>38</v>
      </c>
      <c r="L454" s="161">
        <v>38</v>
      </c>
      <c r="M454" s="161">
        <v>38</v>
      </c>
      <c r="N454" s="161">
        <v>38</v>
      </c>
      <c r="O454" s="161">
        <v>38</v>
      </c>
      <c r="P454" s="161">
        <v>38</v>
      </c>
      <c r="Q454" s="161">
        <v>38</v>
      </c>
      <c r="R454" s="161">
        <v>38</v>
      </c>
      <c r="S454" s="161">
        <v>38</v>
      </c>
      <c r="T454" s="161">
        <v>38</v>
      </c>
      <c r="U454" s="161">
        <v>38</v>
      </c>
      <c r="V454" s="161">
        <v>38</v>
      </c>
      <c r="W454" s="161">
        <v>38</v>
      </c>
      <c r="X454" s="161">
        <v>38</v>
      </c>
      <c r="Y454" s="161">
        <v>38</v>
      </c>
      <c r="Z454" s="161">
        <v>38</v>
      </c>
      <c r="AA454" s="161">
        <v>38</v>
      </c>
      <c r="AB454" s="194">
        <v>38</v>
      </c>
      <c r="AC454" s="194">
        <v>38</v>
      </c>
      <c r="AD454" s="194">
        <v>38</v>
      </c>
      <c r="AE454" s="194">
        <v>38</v>
      </c>
      <c r="AF454" s="194">
        <v>38</v>
      </c>
      <c r="AG454" s="194">
        <v>38</v>
      </c>
      <c r="AH454" s="194">
        <v>38</v>
      </c>
      <c r="AI454" s="194">
        <v>38</v>
      </c>
      <c r="AJ454" s="194">
        <v>38</v>
      </c>
    </row>
    <row r="455" spans="1:36" s="41" customFormat="1" ht="15" customHeight="1" x14ac:dyDescent="0.25">
      <c r="A455" s="135">
        <v>447</v>
      </c>
      <c r="B455" s="136" t="s">
        <v>1767</v>
      </c>
      <c r="C455" s="135" t="s">
        <v>1288</v>
      </c>
      <c r="D455" s="159" t="s">
        <v>826</v>
      </c>
      <c r="E455" s="161">
        <v>54</v>
      </c>
      <c r="F455" s="163">
        <v>54</v>
      </c>
      <c r="G455" s="163">
        <v>54</v>
      </c>
      <c r="H455" s="163">
        <v>54</v>
      </c>
      <c r="I455" s="161">
        <v>54</v>
      </c>
      <c r="J455" s="161">
        <v>54</v>
      </c>
      <c r="K455" s="161">
        <v>54</v>
      </c>
      <c r="L455" s="161">
        <v>54</v>
      </c>
      <c r="M455" s="161">
        <v>54</v>
      </c>
      <c r="N455" s="161">
        <v>54</v>
      </c>
      <c r="O455" s="161">
        <v>54</v>
      </c>
      <c r="P455" s="164"/>
      <c r="Q455" s="164"/>
      <c r="R455" s="164"/>
      <c r="S455" s="164"/>
      <c r="T455" s="164"/>
      <c r="U455" s="164"/>
      <c r="V455" s="164"/>
      <c r="W455" s="161"/>
      <c r="X455" s="161"/>
      <c r="Y455" s="161"/>
      <c r="Z455" s="161"/>
      <c r="AA455" s="161"/>
      <c r="AB455" s="161"/>
      <c r="AC455" s="197"/>
      <c r="AD455" s="197"/>
      <c r="AE455" s="197"/>
      <c r="AF455" s="197"/>
      <c r="AG455" s="197"/>
      <c r="AH455" s="197"/>
      <c r="AI455" s="197"/>
      <c r="AJ455" s="197"/>
    </row>
    <row r="456" spans="1:36" s="41" customFormat="1" ht="15" customHeight="1" x14ac:dyDescent="0.25">
      <c r="A456" s="135">
        <v>448</v>
      </c>
      <c r="B456" s="158" t="s">
        <v>1835</v>
      </c>
      <c r="C456" s="135" t="s">
        <v>1836</v>
      </c>
      <c r="D456" s="159" t="s">
        <v>1837</v>
      </c>
      <c r="E456" s="161">
        <v>17</v>
      </c>
      <c r="F456" s="163">
        <v>17</v>
      </c>
      <c r="G456" s="163">
        <v>17</v>
      </c>
      <c r="H456" s="163">
        <v>17</v>
      </c>
      <c r="I456" s="161">
        <v>17</v>
      </c>
      <c r="J456" s="161">
        <v>17</v>
      </c>
      <c r="K456" s="161">
        <v>17</v>
      </c>
      <c r="L456" s="161">
        <v>17</v>
      </c>
      <c r="M456" s="161">
        <v>17</v>
      </c>
      <c r="N456" s="161">
        <v>17</v>
      </c>
      <c r="O456" s="161">
        <v>17</v>
      </c>
      <c r="P456" s="161">
        <v>17</v>
      </c>
      <c r="Q456" s="161">
        <v>17</v>
      </c>
      <c r="R456" s="161">
        <v>17</v>
      </c>
      <c r="S456" s="161">
        <v>17</v>
      </c>
      <c r="T456" s="161">
        <v>17</v>
      </c>
      <c r="U456" s="161">
        <v>17</v>
      </c>
      <c r="V456" s="161">
        <v>17</v>
      </c>
      <c r="W456" s="161">
        <v>17</v>
      </c>
      <c r="X456" s="161">
        <v>17</v>
      </c>
      <c r="Y456" s="161">
        <v>17</v>
      </c>
      <c r="Z456" s="161">
        <v>17</v>
      </c>
      <c r="AA456" s="161">
        <v>17</v>
      </c>
      <c r="AB456" s="194">
        <v>17</v>
      </c>
      <c r="AC456" s="194">
        <v>17</v>
      </c>
      <c r="AD456" s="194">
        <v>17</v>
      </c>
      <c r="AE456" s="194">
        <v>17</v>
      </c>
      <c r="AF456" s="194">
        <v>17</v>
      </c>
      <c r="AG456" s="194">
        <v>17</v>
      </c>
      <c r="AH456" s="194">
        <v>17</v>
      </c>
      <c r="AI456" s="194">
        <v>17</v>
      </c>
      <c r="AJ456" s="194">
        <v>17</v>
      </c>
    </row>
    <row r="457" spans="1:36" s="41" customFormat="1" ht="15" customHeight="1" x14ac:dyDescent="0.25">
      <c r="A457" s="135">
        <v>449</v>
      </c>
      <c r="B457" s="135" t="s">
        <v>1289</v>
      </c>
      <c r="C457" s="135" t="s">
        <v>775</v>
      </c>
      <c r="D457" s="159" t="s">
        <v>381</v>
      </c>
      <c r="E457" s="163"/>
      <c r="F457" s="163"/>
      <c r="G457" s="163"/>
      <c r="H457" s="163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1"/>
      <c r="X457" s="161"/>
      <c r="Y457" s="161"/>
      <c r="Z457" s="161"/>
      <c r="AA457" s="161"/>
      <c r="AB457" s="161"/>
      <c r="AC457" s="197"/>
      <c r="AD457" s="197"/>
      <c r="AE457" s="197"/>
      <c r="AF457" s="197"/>
      <c r="AG457" s="197"/>
      <c r="AH457" s="197"/>
      <c r="AI457" s="197"/>
      <c r="AJ457" s="197"/>
    </row>
    <row r="458" spans="1:36" s="41" customFormat="1" ht="15" customHeight="1" x14ac:dyDescent="0.25">
      <c r="A458" s="135">
        <v>450</v>
      </c>
      <c r="B458" s="135" t="s">
        <v>1290</v>
      </c>
      <c r="C458" s="135" t="s">
        <v>776</v>
      </c>
      <c r="D458" s="159" t="s">
        <v>382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  <c r="AH458" s="197"/>
      <c r="AI458" s="197"/>
      <c r="AJ458" s="197"/>
    </row>
    <row r="459" spans="1:36" s="41" customFormat="1" ht="15" customHeight="1" x14ac:dyDescent="0.25">
      <c r="A459" s="135">
        <v>451</v>
      </c>
      <c r="B459" s="135" t="s">
        <v>1291</v>
      </c>
      <c r="C459" s="135" t="s">
        <v>777</v>
      </c>
      <c r="D459" s="159" t="s">
        <v>383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  <c r="AH459" s="197"/>
      <c r="AI459" s="197"/>
      <c r="AJ459" s="197"/>
    </row>
    <row r="460" spans="1:36" s="41" customFormat="1" ht="15" customHeight="1" x14ac:dyDescent="0.25">
      <c r="A460" s="135">
        <v>452</v>
      </c>
      <c r="B460" s="135" t="s">
        <v>1292</v>
      </c>
      <c r="C460" s="135" t="s">
        <v>778</v>
      </c>
      <c r="D460" s="159" t="s">
        <v>384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  <c r="AH460" s="197"/>
      <c r="AI460" s="197"/>
      <c r="AJ460" s="197"/>
    </row>
    <row r="461" spans="1:36" s="41" customFormat="1" ht="15" customHeight="1" x14ac:dyDescent="0.25">
      <c r="A461" s="135">
        <v>453</v>
      </c>
      <c r="B461" s="135" t="s">
        <v>1293</v>
      </c>
      <c r="C461" s="135" t="s">
        <v>779</v>
      </c>
      <c r="D461" s="159" t="s">
        <v>385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  <c r="AH461" s="197"/>
      <c r="AI461" s="197"/>
      <c r="AJ461" s="197"/>
    </row>
    <row r="462" spans="1:36" s="41" customFormat="1" ht="15" customHeight="1" x14ac:dyDescent="0.25">
      <c r="A462" s="135">
        <v>454</v>
      </c>
      <c r="B462" s="135" t="s">
        <v>1294</v>
      </c>
      <c r="C462" s="135" t="s">
        <v>780</v>
      </c>
      <c r="D462" s="159" t="s">
        <v>386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  <c r="AH462" s="197"/>
      <c r="AI462" s="197"/>
      <c r="AJ462" s="197"/>
    </row>
    <row r="463" spans="1:36" s="41" customFormat="1" ht="15" customHeight="1" x14ac:dyDescent="0.25">
      <c r="A463" s="135">
        <v>455</v>
      </c>
      <c r="B463" s="135" t="s">
        <v>1295</v>
      </c>
      <c r="C463" s="135" t="s">
        <v>781</v>
      </c>
      <c r="D463" s="159" t="s">
        <v>387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  <c r="AH463" s="197"/>
      <c r="AI463" s="197"/>
      <c r="AJ463" s="197"/>
    </row>
    <row r="464" spans="1:36" s="41" customFormat="1" ht="15" customHeight="1" x14ac:dyDescent="0.25">
      <c r="A464" s="135">
        <v>456</v>
      </c>
      <c r="B464" s="135" t="s">
        <v>1296</v>
      </c>
      <c r="C464" s="135" t="s">
        <v>782</v>
      </c>
      <c r="D464" s="159" t="s">
        <v>388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  <c r="AH464" s="197"/>
      <c r="AI464" s="197"/>
      <c r="AJ464" s="197"/>
    </row>
    <row r="465" spans="1:36" s="41" customFormat="1" ht="15" customHeight="1" x14ac:dyDescent="0.25">
      <c r="A465" s="135">
        <v>457</v>
      </c>
      <c r="B465" s="135" t="s">
        <v>1297</v>
      </c>
      <c r="C465" s="135" t="s">
        <v>783</v>
      </c>
      <c r="D465" s="159" t="s">
        <v>389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7"/>
      <c r="AD465" s="197"/>
      <c r="AE465" s="197"/>
      <c r="AF465" s="197"/>
      <c r="AG465" s="197"/>
      <c r="AH465" s="197"/>
      <c r="AI465" s="197"/>
      <c r="AJ465" s="197"/>
    </row>
    <row r="466" spans="1:36" s="41" customFormat="1" ht="15" customHeight="1" x14ac:dyDescent="0.25">
      <c r="A466" s="135">
        <v>458</v>
      </c>
      <c r="B466" s="135" t="s">
        <v>1873</v>
      </c>
      <c r="C466" s="135" t="s">
        <v>1874</v>
      </c>
      <c r="D466" s="159" t="s">
        <v>1875</v>
      </c>
      <c r="E466" s="161">
        <v>28</v>
      </c>
      <c r="F466" s="163">
        <v>28</v>
      </c>
      <c r="G466" s="163">
        <v>28</v>
      </c>
      <c r="H466" s="163">
        <v>28</v>
      </c>
      <c r="I466" s="161">
        <v>28</v>
      </c>
      <c r="J466" s="161">
        <v>28</v>
      </c>
      <c r="K466" s="161">
        <v>28</v>
      </c>
      <c r="L466" s="161">
        <v>28</v>
      </c>
      <c r="M466" s="161">
        <v>28</v>
      </c>
      <c r="N466" s="161">
        <v>28</v>
      </c>
      <c r="O466" s="161">
        <v>28</v>
      </c>
      <c r="P466" s="161">
        <v>28</v>
      </c>
      <c r="Q466" s="161">
        <v>28</v>
      </c>
      <c r="R466" s="161">
        <v>28</v>
      </c>
      <c r="S466" s="161">
        <v>28</v>
      </c>
      <c r="T466" s="161">
        <v>28</v>
      </c>
      <c r="U466" s="161">
        <v>28</v>
      </c>
      <c r="V466" s="161">
        <v>28</v>
      </c>
      <c r="W466" s="161">
        <v>28</v>
      </c>
      <c r="X466" s="161">
        <v>28</v>
      </c>
      <c r="Y466" s="161">
        <v>28</v>
      </c>
      <c r="Z466" s="161">
        <v>28</v>
      </c>
      <c r="AA466" s="161">
        <v>28</v>
      </c>
      <c r="AB466" s="194">
        <v>28</v>
      </c>
      <c r="AC466" s="194">
        <v>28</v>
      </c>
      <c r="AD466" s="194">
        <v>28</v>
      </c>
      <c r="AE466" s="194">
        <v>28</v>
      </c>
      <c r="AF466" s="194">
        <v>28</v>
      </c>
      <c r="AG466" s="194">
        <v>28</v>
      </c>
      <c r="AH466" s="194">
        <v>28</v>
      </c>
      <c r="AI466" s="194">
        <v>28</v>
      </c>
      <c r="AJ466" s="194">
        <v>28</v>
      </c>
    </row>
    <row r="467" spans="1:36" s="41" customFormat="1" ht="15" customHeight="1" x14ac:dyDescent="0.25">
      <c r="A467" s="135">
        <v>459</v>
      </c>
      <c r="B467" s="135" t="s">
        <v>1298</v>
      </c>
      <c r="C467" s="135" t="s">
        <v>784</v>
      </c>
      <c r="D467" s="159" t="s">
        <v>390</v>
      </c>
      <c r="E467" s="161">
        <v>113</v>
      </c>
      <c r="F467" s="163">
        <v>113</v>
      </c>
      <c r="G467" s="163">
        <v>113</v>
      </c>
      <c r="H467" s="163">
        <v>113</v>
      </c>
      <c r="I467" s="161">
        <v>113</v>
      </c>
      <c r="J467" s="161">
        <v>113</v>
      </c>
      <c r="K467" s="161">
        <v>113</v>
      </c>
      <c r="L467" s="161">
        <v>113</v>
      </c>
      <c r="M467" s="161">
        <v>113</v>
      </c>
      <c r="N467" s="161">
        <v>113</v>
      </c>
      <c r="O467" s="161">
        <v>113</v>
      </c>
      <c r="P467" s="161">
        <v>113</v>
      </c>
      <c r="Q467" s="161">
        <v>113</v>
      </c>
      <c r="R467" s="161">
        <v>113</v>
      </c>
      <c r="S467" s="161">
        <v>113</v>
      </c>
      <c r="T467" s="161">
        <v>113</v>
      </c>
      <c r="U467" s="161">
        <v>113</v>
      </c>
      <c r="V467" s="161">
        <v>113</v>
      </c>
      <c r="W467" s="161">
        <v>113</v>
      </c>
      <c r="X467" s="161">
        <v>113</v>
      </c>
      <c r="Y467" s="161">
        <v>113</v>
      </c>
      <c r="Z467" s="161">
        <v>113</v>
      </c>
      <c r="AA467" s="161">
        <v>113</v>
      </c>
      <c r="AB467" s="194">
        <v>113</v>
      </c>
      <c r="AC467" s="194">
        <v>113</v>
      </c>
      <c r="AD467" s="194">
        <v>113</v>
      </c>
      <c r="AE467" s="194">
        <v>113</v>
      </c>
      <c r="AF467" s="194">
        <v>113</v>
      </c>
      <c r="AG467" s="194">
        <v>113</v>
      </c>
      <c r="AH467" s="194">
        <v>113</v>
      </c>
      <c r="AI467" s="194">
        <v>113</v>
      </c>
      <c r="AJ467" s="194">
        <v>113</v>
      </c>
    </row>
    <row r="468" spans="1:36" s="41" customFormat="1" ht="15" customHeight="1" x14ac:dyDescent="0.25">
      <c r="A468" s="135">
        <v>460</v>
      </c>
      <c r="B468" s="135" t="s">
        <v>1951</v>
      </c>
      <c r="C468" s="135" t="s">
        <v>1954</v>
      </c>
      <c r="D468" s="159" t="s">
        <v>1955</v>
      </c>
      <c r="E468" s="164"/>
      <c r="F468" s="163"/>
      <c r="G468" s="163"/>
      <c r="H468" s="163"/>
      <c r="I468" s="161">
        <v>26</v>
      </c>
      <c r="J468" s="161">
        <v>26</v>
      </c>
      <c r="K468" s="161">
        <v>26</v>
      </c>
      <c r="L468" s="161">
        <v>26</v>
      </c>
      <c r="M468" s="161">
        <v>26</v>
      </c>
      <c r="N468" s="161">
        <v>26</v>
      </c>
      <c r="O468" s="161">
        <v>26</v>
      </c>
      <c r="P468" s="161">
        <v>26</v>
      </c>
      <c r="Q468" s="161">
        <v>26</v>
      </c>
      <c r="R468" s="161">
        <v>26</v>
      </c>
      <c r="S468" s="161">
        <v>26</v>
      </c>
      <c r="T468" s="161">
        <v>26</v>
      </c>
      <c r="U468" s="161">
        <v>26</v>
      </c>
      <c r="V468" s="161">
        <v>26</v>
      </c>
      <c r="W468" s="161">
        <v>26</v>
      </c>
      <c r="X468" s="161">
        <v>26</v>
      </c>
      <c r="Y468" s="161">
        <v>26</v>
      </c>
      <c r="Z468" s="161">
        <v>26</v>
      </c>
      <c r="AA468" s="161"/>
      <c r="AB468" s="161"/>
      <c r="AC468" s="197"/>
      <c r="AD468" s="197"/>
      <c r="AE468" s="197"/>
      <c r="AF468" s="197"/>
      <c r="AG468" s="197"/>
      <c r="AH468" s="197"/>
      <c r="AI468" s="197"/>
      <c r="AJ468" s="197"/>
    </row>
    <row r="469" spans="1:36" s="41" customFormat="1" ht="15" customHeight="1" x14ac:dyDescent="0.25">
      <c r="A469" s="135">
        <v>461</v>
      </c>
      <c r="B469" s="135" t="s">
        <v>1299</v>
      </c>
      <c r="C469" s="135" t="s">
        <v>785</v>
      </c>
      <c r="D469" s="159" t="s">
        <v>391</v>
      </c>
      <c r="E469" s="163"/>
      <c r="F469" s="163"/>
      <c r="G469" s="163"/>
      <c r="H469" s="163"/>
      <c r="I469" s="164"/>
      <c r="J469" s="164"/>
      <c r="K469" s="164"/>
      <c r="L469" s="164"/>
      <c r="M469" s="164"/>
      <c r="N469" s="164"/>
      <c r="O469" s="164"/>
      <c r="P469" s="164"/>
      <c r="Q469" s="164"/>
      <c r="R469" s="164"/>
      <c r="S469" s="164"/>
      <c r="T469" s="164"/>
      <c r="U469" s="164"/>
      <c r="V469" s="164"/>
      <c r="W469" s="161"/>
      <c r="X469" s="161"/>
      <c r="Y469" s="161"/>
      <c r="Z469" s="161"/>
      <c r="AA469" s="161"/>
      <c r="AB469" s="161"/>
      <c r="AC469" s="197"/>
      <c r="AD469" s="197"/>
      <c r="AE469" s="197"/>
      <c r="AF469" s="197"/>
      <c r="AG469" s="197"/>
      <c r="AH469" s="197"/>
      <c r="AI469" s="197"/>
      <c r="AJ469" s="197"/>
    </row>
    <row r="470" spans="1:36" s="41" customFormat="1" ht="15" customHeight="1" x14ac:dyDescent="0.25">
      <c r="A470" s="135">
        <v>462</v>
      </c>
      <c r="B470" s="135" t="s">
        <v>1300</v>
      </c>
      <c r="C470" s="135" t="s">
        <v>786</v>
      </c>
      <c r="D470" s="159" t="s">
        <v>392</v>
      </c>
      <c r="E470" s="161">
        <v>134</v>
      </c>
      <c r="F470" s="163">
        <v>134</v>
      </c>
      <c r="G470" s="163">
        <v>134</v>
      </c>
      <c r="H470" s="163">
        <v>134</v>
      </c>
      <c r="I470" s="161">
        <v>134</v>
      </c>
      <c r="J470" s="161">
        <v>134</v>
      </c>
      <c r="K470" s="161">
        <v>134</v>
      </c>
      <c r="L470" s="161">
        <v>134</v>
      </c>
      <c r="M470" s="161">
        <v>134</v>
      </c>
      <c r="N470" s="161">
        <v>134</v>
      </c>
      <c r="O470" s="161">
        <v>134</v>
      </c>
      <c r="P470" s="161">
        <v>134</v>
      </c>
      <c r="Q470" s="161">
        <v>134</v>
      </c>
      <c r="R470" s="161">
        <v>134</v>
      </c>
      <c r="S470" s="161">
        <v>134</v>
      </c>
      <c r="T470" s="161">
        <v>134</v>
      </c>
      <c r="U470" s="161">
        <v>134</v>
      </c>
      <c r="V470" s="161">
        <v>134</v>
      </c>
      <c r="W470" s="161">
        <v>134</v>
      </c>
      <c r="X470" s="161">
        <v>134</v>
      </c>
      <c r="Y470" s="161">
        <v>134</v>
      </c>
      <c r="Z470" s="161">
        <v>134</v>
      </c>
      <c r="AA470" s="161">
        <v>134</v>
      </c>
      <c r="AB470" s="194">
        <v>134</v>
      </c>
      <c r="AC470" s="194">
        <v>134</v>
      </c>
      <c r="AD470" s="194">
        <v>134</v>
      </c>
      <c r="AE470" s="194">
        <v>134</v>
      </c>
      <c r="AF470" s="194">
        <v>134</v>
      </c>
      <c r="AG470" s="194">
        <v>134</v>
      </c>
      <c r="AH470" s="194">
        <v>134</v>
      </c>
      <c r="AI470" s="194">
        <v>134</v>
      </c>
      <c r="AJ470" s="194">
        <v>134</v>
      </c>
    </row>
    <row r="471" spans="1:36" s="41" customFormat="1" ht="15" customHeight="1" x14ac:dyDescent="0.25">
      <c r="A471" s="135">
        <v>463</v>
      </c>
      <c r="B471" s="135" t="s">
        <v>1301</v>
      </c>
      <c r="C471" s="135" t="s">
        <v>1302</v>
      </c>
      <c r="D471" s="159" t="s">
        <v>393</v>
      </c>
      <c r="E471" s="163"/>
      <c r="F471" s="163"/>
      <c r="G471" s="163"/>
      <c r="H471" s="163"/>
      <c r="I471" s="164"/>
      <c r="J471" s="164"/>
      <c r="K471" s="164"/>
      <c r="L471" s="164"/>
      <c r="M471" s="164"/>
      <c r="N471" s="164"/>
      <c r="O471" s="164"/>
      <c r="P471" s="164"/>
      <c r="Q471" s="164"/>
      <c r="R471" s="164"/>
      <c r="S471" s="164"/>
      <c r="T471" s="164"/>
      <c r="U471" s="164"/>
      <c r="V471" s="164"/>
      <c r="W471" s="161"/>
      <c r="X471" s="161"/>
      <c r="Y471" s="161"/>
      <c r="Z471" s="161"/>
      <c r="AA471" s="161"/>
      <c r="AB471" s="161"/>
      <c r="AC471" s="197"/>
      <c r="AD471" s="197"/>
      <c r="AE471" s="197"/>
      <c r="AF471" s="197"/>
      <c r="AG471" s="197"/>
      <c r="AH471" s="197"/>
      <c r="AI471" s="197"/>
      <c r="AJ471" s="197"/>
    </row>
    <row r="472" spans="1:36" s="41" customFormat="1" ht="15" customHeight="1" x14ac:dyDescent="0.25">
      <c r="A472" s="135">
        <v>464</v>
      </c>
      <c r="B472" s="135" t="s">
        <v>1303</v>
      </c>
      <c r="C472" s="135" t="s">
        <v>787</v>
      </c>
      <c r="D472" s="159" t="s">
        <v>394</v>
      </c>
      <c r="E472" s="161">
        <v>225</v>
      </c>
      <c r="F472" s="163">
        <v>225</v>
      </c>
      <c r="G472" s="163">
        <v>225</v>
      </c>
      <c r="H472" s="163">
        <v>225</v>
      </c>
      <c r="I472" s="161">
        <v>225</v>
      </c>
      <c r="J472" s="161">
        <v>225</v>
      </c>
      <c r="K472" s="161">
        <v>225</v>
      </c>
      <c r="L472" s="161">
        <v>225</v>
      </c>
      <c r="M472" s="161">
        <v>225</v>
      </c>
      <c r="N472" s="161">
        <v>225</v>
      </c>
      <c r="O472" s="161">
        <v>225</v>
      </c>
      <c r="P472" s="161">
        <v>225</v>
      </c>
      <c r="Q472" s="161">
        <v>225</v>
      </c>
      <c r="R472" s="161">
        <v>225</v>
      </c>
      <c r="S472" s="161">
        <v>225</v>
      </c>
      <c r="T472" s="161">
        <v>225</v>
      </c>
      <c r="U472" s="161">
        <v>225</v>
      </c>
      <c r="V472" s="161">
        <v>225</v>
      </c>
      <c r="W472" s="161">
        <v>225</v>
      </c>
      <c r="X472" s="161">
        <v>225</v>
      </c>
      <c r="Y472" s="161">
        <v>225</v>
      </c>
      <c r="Z472" s="161">
        <v>225</v>
      </c>
      <c r="AA472" s="161">
        <v>225</v>
      </c>
      <c r="AB472" s="194">
        <v>225</v>
      </c>
      <c r="AC472" s="194">
        <v>225</v>
      </c>
      <c r="AD472" s="194">
        <v>225</v>
      </c>
      <c r="AE472" s="194">
        <v>225</v>
      </c>
      <c r="AF472" s="194">
        <v>225</v>
      </c>
      <c r="AG472" s="194">
        <v>225</v>
      </c>
      <c r="AH472" s="194">
        <v>225</v>
      </c>
      <c r="AI472" s="194">
        <v>225</v>
      </c>
      <c r="AJ472" s="194">
        <v>225</v>
      </c>
    </row>
    <row r="473" spans="1:36" s="41" customFormat="1" ht="15" customHeight="1" x14ac:dyDescent="0.25">
      <c r="A473" s="135">
        <v>465</v>
      </c>
      <c r="B473" s="135" t="s">
        <v>1304</v>
      </c>
      <c r="C473" s="135" t="s">
        <v>788</v>
      </c>
      <c r="D473" s="159" t="s">
        <v>395</v>
      </c>
      <c r="E473" s="163"/>
      <c r="F473" s="163"/>
      <c r="G473" s="163"/>
      <c r="H473" s="163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1"/>
      <c r="X473" s="161"/>
      <c r="Y473" s="161"/>
      <c r="Z473" s="161"/>
      <c r="AA473" s="161"/>
      <c r="AB473" s="161"/>
      <c r="AC473" s="197"/>
      <c r="AD473" s="197"/>
      <c r="AE473" s="197"/>
      <c r="AF473" s="197"/>
      <c r="AG473" s="197"/>
      <c r="AH473" s="197"/>
      <c r="AI473" s="197"/>
      <c r="AJ473" s="197"/>
    </row>
    <row r="474" spans="1:36" s="41" customFormat="1" ht="15" customHeight="1" x14ac:dyDescent="0.25">
      <c r="A474" s="135">
        <v>466</v>
      </c>
      <c r="B474" s="135" t="s">
        <v>1305</v>
      </c>
      <c r="C474" s="135" t="s">
        <v>789</v>
      </c>
      <c r="D474" s="159" t="s">
        <v>396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7"/>
      <c r="AD474" s="197"/>
      <c r="AE474" s="197"/>
      <c r="AF474" s="197"/>
      <c r="AG474" s="197"/>
      <c r="AH474" s="197"/>
      <c r="AI474" s="197"/>
      <c r="AJ474" s="197"/>
    </row>
    <row r="475" spans="1:36" s="41" customFormat="1" ht="15" customHeight="1" x14ac:dyDescent="0.25">
      <c r="A475" s="135">
        <v>467</v>
      </c>
      <c r="B475" s="135" t="s">
        <v>1306</v>
      </c>
      <c r="C475" s="135" t="s">
        <v>1307</v>
      </c>
      <c r="D475" s="159" t="s">
        <v>1308</v>
      </c>
      <c r="E475" s="161">
        <v>32</v>
      </c>
      <c r="F475" s="163">
        <v>32</v>
      </c>
      <c r="G475" s="163">
        <v>32</v>
      </c>
      <c r="H475" s="163">
        <v>32</v>
      </c>
      <c r="I475" s="161">
        <v>32</v>
      </c>
      <c r="J475" s="161">
        <v>32</v>
      </c>
      <c r="K475" s="161">
        <v>32</v>
      </c>
      <c r="L475" s="161">
        <v>32</v>
      </c>
      <c r="M475" s="161">
        <v>32</v>
      </c>
      <c r="N475" s="161">
        <v>32</v>
      </c>
      <c r="O475" s="161">
        <v>32</v>
      </c>
      <c r="P475" s="161">
        <v>32</v>
      </c>
      <c r="Q475" s="161">
        <v>32</v>
      </c>
      <c r="R475" s="161">
        <v>32</v>
      </c>
      <c r="S475" s="161">
        <v>32</v>
      </c>
      <c r="T475" s="161">
        <v>32</v>
      </c>
      <c r="U475" s="161">
        <v>32</v>
      </c>
      <c r="V475" s="161">
        <v>32</v>
      </c>
      <c r="W475" s="161">
        <v>32</v>
      </c>
      <c r="X475" s="161">
        <v>32</v>
      </c>
      <c r="Y475" s="161">
        <v>32</v>
      </c>
      <c r="Z475" s="161">
        <v>32</v>
      </c>
      <c r="AA475" s="161">
        <v>32</v>
      </c>
      <c r="AB475" s="194">
        <v>32</v>
      </c>
      <c r="AC475" s="194">
        <v>32</v>
      </c>
      <c r="AD475" s="194">
        <v>32</v>
      </c>
      <c r="AE475" s="194">
        <v>32</v>
      </c>
      <c r="AF475" s="194">
        <v>32</v>
      </c>
      <c r="AG475" s="194">
        <v>32</v>
      </c>
      <c r="AH475" s="194">
        <v>32</v>
      </c>
      <c r="AI475" s="194">
        <v>32</v>
      </c>
      <c r="AJ475" s="194">
        <v>32</v>
      </c>
    </row>
    <row r="476" spans="1:36" s="41" customFormat="1" ht="15" customHeight="1" x14ac:dyDescent="0.25">
      <c r="A476" s="135">
        <v>468</v>
      </c>
      <c r="B476" s="135" t="s">
        <v>1309</v>
      </c>
      <c r="C476" s="135" t="s">
        <v>790</v>
      </c>
      <c r="D476" s="159" t="s">
        <v>397</v>
      </c>
      <c r="E476" s="161">
        <v>217</v>
      </c>
      <c r="F476" s="163">
        <v>217</v>
      </c>
      <c r="G476" s="163">
        <v>217</v>
      </c>
      <c r="H476" s="163">
        <v>217</v>
      </c>
      <c r="I476" s="161">
        <v>217</v>
      </c>
      <c r="J476" s="161">
        <v>217</v>
      </c>
      <c r="K476" s="161">
        <v>217</v>
      </c>
      <c r="L476" s="161">
        <v>217</v>
      </c>
      <c r="M476" s="161">
        <v>217</v>
      </c>
      <c r="N476" s="161">
        <v>217</v>
      </c>
      <c r="O476" s="161">
        <v>217</v>
      </c>
      <c r="P476" s="161">
        <v>217</v>
      </c>
      <c r="Q476" s="161">
        <v>217</v>
      </c>
      <c r="R476" s="161">
        <v>217</v>
      </c>
      <c r="S476" s="161">
        <v>217</v>
      </c>
      <c r="T476" s="161">
        <v>217</v>
      </c>
      <c r="U476" s="161">
        <v>217</v>
      </c>
      <c r="V476" s="161">
        <v>217</v>
      </c>
      <c r="W476" s="161">
        <v>217</v>
      </c>
      <c r="X476" s="161">
        <v>217</v>
      </c>
      <c r="Y476" s="161">
        <v>217</v>
      </c>
      <c r="Z476" s="161">
        <v>217</v>
      </c>
      <c r="AA476" s="161">
        <v>217</v>
      </c>
      <c r="AB476" s="194">
        <v>217</v>
      </c>
      <c r="AC476" s="194">
        <v>217</v>
      </c>
      <c r="AD476" s="194">
        <v>217</v>
      </c>
      <c r="AE476" s="194">
        <v>217</v>
      </c>
      <c r="AF476" s="194">
        <v>217</v>
      </c>
      <c r="AG476" s="194">
        <v>217</v>
      </c>
      <c r="AH476" s="194">
        <v>217</v>
      </c>
      <c r="AI476" s="194">
        <v>217</v>
      </c>
      <c r="AJ476" s="194">
        <v>217</v>
      </c>
    </row>
    <row r="477" spans="1:36" s="41" customFormat="1" ht="15" customHeight="1" x14ac:dyDescent="0.25">
      <c r="A477" s="135">
        <v>469</v>
      </c>
      <c r="B477" s="135" t="s">
        <v>1804</v>
      </c>
      <c r="C477" s="135" t="s">
        <v>1805</v>
      </c>
      <c r="D477" s="159" t="s">
        <v>1806</v>
      </c>
      <c r="E477" s="161">
        <v>17</v>
      </c>
      <c r="F477" s="163">
        <v>17</v>
      </c>
      <c r="G477" s="163">
        <v>17</v>
      </c>
      <c r="H477" s="163">
        <v>17</v>
      </c>
      <c r="I477" s="161">
        <v>17</v>
      </c>
      <c r="J477" s="161">
        <v>17</v>
      </c>
      <c r="K477" s="161">
        <v>17</v>
      </c>
      <c r="L477" s="161">
        <v>17</v>
      </c>
      <c r="M477" s="161">
        <v>17</v>
      </c>
      <c r="N477" s="161">
        <v>17</v>
      </c>
      <c r="O477" s="161">
        <v>17</v>
      </c>
      <c r="P477" s="161">
        <v>17</v>
      </c>
      <c r="Q477" s="161">
        <v>17</v>
      </c>
      <c r="R477" s="161">
        <v>17</v>
      </c>
      <c r="S477" s="161">
        <v>17</v>
      </c>
      <c r="T477" s="161">
        <v>17</v>
      </c>
      <c r="U477" s="161">
        <v>17</v>
      </c>
      <c r="V477" s="161">
        <v>17</v>
      </c>
      <c r="W477" s="161">
        <v>17</v>
      </c>
      <c r="X477" s="161">
        <v>17</v>
      </c>
      <c r="Y477" s="161">
        <v>17</v>
      </c>
      <c r="Z477" s="161">
        <v>17</v>
      </c>
      <c r="AA477" s="161">
        <v>17</v>
      </c>
      <c r="AB477" s="194">
        <v>17</v>
      </c>
      <c r="AC477" s="194">
        <v>17</v>
      </c>
      <c r="AD477" s="194">
        <v>17</v>
      </c>
      <c r="AE477" s="194">
        <v>17</v>
      </c>
      <c r="AF477" s="194">
        <v>17</v>
      </c>
      <c r="AG477" s="194">
        <v>17</v>
      </c>
      <c r="AH477" s="194">
        <v>17</v>
      </c>
      <c r="AI477" s="194">
        <v>17</v>
      </c>
      <c r="AJ477" s="194">
        <v>17</v>
      </c>
    </row>
    <row r="478" spans="1:36" s="41" customFormat="1" ht="15" customHeight="1" x14ac:dyDescent="0.25">
      <c r="A478" s="135">
        <v>470</v>
      </c>
      <c r="B478" s="135" t="s">
        <v>1310</v>
      </c>
      <c r="C478" s="135" t="s">
        <v>791</v>
      </c>
      <c r="D478" s="159" t="s">
        <v>398</v>
      </c>
      <c r="E478" s="163"/>
      <c r="F478" s="163"/>
      <c r="G478" s="163"/>
      <c r="H478" s="163"/>
      <c r="I478" s="164"/>
      <c r="J478" s="164"/>
      <c r="K478" s="164"/>
      <c r="L478" s="164"/>
      <c r="M478" s="164"/>
      <c r="N478" s="164"/>
      <c r="O478" s="164"/>
      <c r="P478" s="164"/>
      <c r="Q478" s="164"/>
      <c r="R478" s="164"/>
      <c r="S478" s="164"/>
      <c r="T478" s="164"/>
      <c r="U478" s="164"/>
      <c r="V478" s="164"/>
      <c r="W478" s="161"/>
      <c r="X478" s="161"/>
      <c r="Y478" s="161"/>
      <c r="Z478" s="161"/>
      <c r="AA478" s="161"/>
      <c r="AB478" s="161"/>
      <c r="AC478" s="197"/>
      <c r="AD478" s="197"/>
      <c r="AE478" s="197"/>
      <c r="AF478" s="197"/>
      <c r="AG478" s="197"/>
      <c r="AH478" s="197"/>
      <c r="AI478" s="197"/>
      <c r="AJ478" s="197"/>
    </row>
    <row r="479" spans="1:36" s="41" customFormat="1" ht="15" customHeight="1" x14ac:dyDescent="0.25">
      <c r="A479" s="135">
        <v>471</v>
      </c>
      <c r="B479" s="135" t="s">
        <v>1311</v>
      </c>
      <c r="C479" s="135" t="s">
        <v>792</v>
      </c>
      <c r="D479" s="159" t="s">
        <v>399</v>
      </c>
      <c r="E479" s="161">
        <v>30</v>
      </c>
      <c r="F479" s="163">
        <v>30</v>
      </c>
      <c r="G479" s="163">
        <v>30</v>
      </c>
      <c r="H479" s="163">
        <v>30</v>
      </c>
      <c r="I479" s="161">
        <v>30</v>
      </c>
      <c r="J479" s="161">
        <v>30</v>
      </c>
      <c r="K479" s="161">
        <v>30</v>
      </c>
      <c r="L479" s="161">
        <v>30</v>
      </c>
      <c r="M479" s="161">
        <v>30</v>
      </c>
      <c r="N479" s="161">
        <v>30</v>
      </c>
      <c r="O479" s="161">
        <v>30</v>
      </c>
      <c r="P479" s="161">
        <v>30</v>
      </c>
      <c r="Q479" s="161">
        <v>30</v>
      </c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94">
        <v>15</v>
      </c>
      <c r="AC479" s="194">
        <v>15</v>
      </c>
      <c r="AD479" s="194">
        <v>15</v>
      </c>
      <c r="AE479" s="194">
        <v>15</v>
      </c>
      <c r="AF479" s="194">
        <v>15</v>
      </c>
      <c r="AG479" s="194">
        <v>15</v>
      </c>
      <c r="AH479" s="194">
        <v>15</v>
      </c>
      <c r="AI479" s="194">
        <v>15</v>
      </c>
      <c r="AJ479" s="194">
        <v>15</v>
      </c>
    </row>
    <row r="480" spans="1:36" s="41" customFormat="1" ht="15" customHeight="1" x14ac:dyDescent="0.25">
      <c r="A480" s="135">
        <v>472</v>
      </c>
      <c r="B480" s="135" t="s">
        <v>854</v>
      </c>
      <c r="C480" s="135" t="s">
        <v>793</v>
      </c>
      <c r="D480" s="159" t="s">
        <v>400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7"/>
      <c r="AD480" s="197"/>
      <c r="AE480" s="197"/>
      <c r="AF480" s="197"/>
      <c r="AG480" s="197"/>
      <c r="AH480" s="197"/>
      <c r="AI480" s="197"/>
      <c r="AJ480" s="197"/>
    </row>
    <row r="481" spans="1:36" s="41" customFormat="1" ht="15" customHeight="1" x14ac:dyDescent="0.25">
      <c r="A481" s="135">
        <v>473</v>
      </c>
      <c r="B481" s="158" t="s">
        <v>1838</v>
      </c>
      <c r="C481" s="135" t="s">
        <v>1839</v>
      </c>
      <c r="D481" s="159" t="s">
        <v>1840</v>
      </c>
      <c r="E481" s="161">
        <v>27</v>
      </c>
      <c r="F481" s="163">
        <v>27</v>
      </c>
      <c r="G481" s="163">
        <v>27</v>
      </c>
      <c r="H481" s="163">
        <v>27</v>
      </c>
      <c r="I481" s="161">
        <v>27</v>
      </c>
      <c r="J481" s="161">
        <v>27</v>
      </c>
      <c r="K481" s="161">
        <v>27</v>
      </c>
      <c r="L481" s="161">
        <v>27</v>
      </c>
      <c r="M481" s="161">
        <v>27</v>
      </c>
      <c r="N481" s="161">
        <v>27</v>
      </c>
      <c r="O481" s="161">
        <v>27</v>
      </c>
      <c r="P481" s="161">
        <v>27</v>
      </c>
      <c r="Q481" s="161">
        <v>27</v>
      </c>
      <c r="R481" s="161">
        <v>27</v>
      </c>
      <c r="S481" s="161">
        <v>27</v>
      </c>
      <c r="T481" s="161">
        <v>27</v>
      </c>
      <c r="U481" s="161">
        <v>27</v>
      </c>
      <c r="V481" s="161">
        <v>27</v>
      </c>
      <c r="W481" s="161">
        <v>27</v>
      </c>
      <c r="X481" s="161">
        <v>27</v>
      </c>
      <c r="Y481" s="161">
        <v>27</v>
      </c>
      <c r="Z481" s="161">
        <v>27</v>
      </c>
      <c r="AA481" s="161">
        <v>27</v>
      </c>
      <c r="AB481" s="194">
        <v>27</v>
      </c>
      <c r="AC481" s="194">
        <v>27</v>
      </c>
      <c r="AD481" s="194">
        <v>27</v>
      </c>
      <c r="AE481" s="194">
        <v>27</v>
      </c>
      <c r="AF481" s="194">
        <v>27</v>
      </c>
      <c r="AG481" s="194">
        <v>27</v>
      </c>
      <c r="AH481" s="194">
        <v>27</v>
      </c>
      <c r="AI481" s="194">
        <v>27</v>
      </c>
      <c r="AJ481" s="194">
        <v>27</v>
      </c>
    </row>
    <row r="482" spans="1:36" s="41" customFormat="1" ht="15" customHeight="1" x14ac:dyDescent="0.25">
      <c r="A482" s="135">
        <v>474</v>
      </c>
      <c r="B482" s="135" t="s">
        <v>1312</v>
      </c>
      <c r="C482" s="135" t="s">
        <v>794</v>
      </c>
      <c r="D482" s="159" t="s">
        <v>401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  <c r="AH482" s="197"/>
      <c r="AI482" s="197"/>
      <c r="AJ482" s="197"/>
    </row>
    <row r="483" spans="1:36" s="41" customFormat="1" ht="15" customHeight="1" x14ac:dyDescent="0.25">
      <c r="A483" s="135">
        <v>475</v>
      </c>
      <c r="B483" s="135" t="s">
        <v>1313</v>
      </c>
      <c r="C483" s="135" t="s">
        <v>795</v>
      </c>
      <c r="D483" s="159" t="s">
        <v>402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  <c r="AG483" s="197"/>
      <c r="AH483" s="197"/>
      <c r="AI483" s="197"/>
      <c r="AJ483" s="197"/>
    </row>
    <row r="484" spans="1:36" s="41" customFormat="1" ht="15" customHeight="1" x14ac:dyDescent="0.25">
      <c r="A484" s="135">
        <v>476</v>
      </c>
      <c r="B484" s="135" t="s">
        <v>1314</v>
      </c>
      <c r="C484" s="135" t="s">
        <v>796</v>
      </c>
      <c r="D484" s="159" t="s">
        <v>403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7"/>
      <c r="AD484" s="197"/>
      <c r="AE484" s="197"/>
      <c r="AF484" s="197"/>
      <c r="AG484" s="197"/>
      <c r="AH484" s="197"/>
      <c r="AI484" s="197"/>
      <c r="AJ484" s="197"/>
    </row>
    <row r="485" spans="1:36" s="41" customFormat="1" ht="15" customHeight="1" x14ac:dyDescent="0.25">
      <c r="A485" s="135">
        <v>477</v>
      </c>
      <c r="B485" s="135" t="s">
        <v>1315</v>
      </c>
      <c r="C485" s="135" t="s">
        <v>797</v>
      </c>
      <c r="D485" s="159" t="s">
        <v>404</v>
      </c>
      <c r="E485" s="161">
        <v>36</v>
      </c>
      <c r="F485" s="163">
        <v>36</v>
      </c>
      <c r="G485" s="163">
        <v>36</v>
      </c>
      <c r="H485" s="163">
        <v>36</v>
      </c>
      <c r="I485" s="161">
        <v>36</v>
      </c>
      <c r="J485" s="161">
        <v>36</v>
      </c>
      <c r="K485" s="161">
        <v>36</v>
      </c>
      <c r="L485" s="161">
        <v>36</v>
      </c>
      <c r="M485" s="161">
        <v>36</v>
      </c>
      <c r="N485" s="161">
        <v>36</v>
      </c>
      <c r="O485" s="161">
        <v>36</v>
      </c>
      <c r="P485" s="161">
        <v>36</v>
      </c>
      <c r="Q485" s="161">
        <v>36</v>
      </c>
      <c r="R485" s="161">
        <v>36</v>
      </c>
      <c r="S485" s="161">
        <v>36</v>
      </c>
      <c r="T485" s="161">
        <v>36</v>
      </c>
      <c r="U485" s="161">
        <v>36</v>
      </c>
      <c r="V485" s="161">
        <v>36</v>
      </c>
      <c r="W485" s="161">
        <v>36</v>
      </c>
      <c r="X485" s="161">
        <v>36</v>
      </c>
      <c r="Y485" s="161">
        <v>36</v>
      </c>
      <c r="Z485" s="161"/>
      <c r="AA485" s="161"/>
      <c r="AB485" s="161"/>
      <c r="AC485" s="197"/>
      <c r="AD485" s="197"/>
      <c r="AE485" s="197"/>
      <c r="AF485" s="197"/>
      <c r="AG485" s="197"/>
      <c r="AH485" s="197"/>
      <c r="AI485" s="197"/>
      <c r="AJ485" s="197"/>
    </row>
    <row r="486" spans="1:36" s="41" customFormat="1" ht="15" customHeight="1" x14ac:dyDescent="0.25">
      <c r="A486" s="135">
        <v>478</v>
      </c>
      <c r="B486" s="135" t="s">
        <v>1316</v>
      </c>
      <c r="C486" s="135" t="s">
        <v>798</v>
      </c>
      <c r="D486" s="159" t="s">
        <v>405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7"/>
      <c r="AD486" s="197"/>
      <c r="AE486" s="197"/>
      <c r="AF486" s="197"/>
      <c r="AG486" s="197"/>
      <c r="AH486" s="197"/>
      <c r="AI486" s="197"/>
      <c r="AJ486" s="197"/>
    </row>
    <row r="487" spans="1:36" s="41" customFormat="1" ht="15" customHeight="1" x14ac:dyDescent="0.25">
      <c r="A487" s="135">
        <v>479</v>
      </c>
      <c r="B487" s="135" t="s">
        <v>1317</v>
      </c>
      <c r="C487" s="135" t="s">
        <v>799</v>
      </c>
      <c r="D487" s="159" t="s">
        <v>406</v>
      </c>
      <c r="E487" s="161">
        <v>17</v>
      </c>
      <c r="F487" s="163">
        <v>17</v>
      </c>
      <c r="G487" s="163">
        <v>17</v>
      </c>
      <c r="H487" s="163">
        <v>17</v>
      </c>
      <c r="I487" s="161">
        <v>17</v>
      </c>
      <c r="J487" s="161">
        <v>17</v>
      </c>
      <c r="K487" s="161">
        <v>17</v>
      </c>
      <c r="L487" s="161">
        <v>17</v>
      </c>
      <c r="M487" s="161">
        <v>17</v>
      </c>
      <c r="N487" s="161">
        <v>17</v>
      </c>
      <c r="O487" s="161">
        <v>17</v>
      </c>
      <c r="P487" s="161">
        <v>17</v>
      </c>
      <c r="Q487" s="161">
        <v>17</v>
      </c>
      <c r="R487" s="161">
        <v>17</v>
      </c>
      <c r="S487" s="161">
        <v>17</v>
      </c>
      <c r="T487" s="161">
        <v>17</v>
      </c>
      <c r="U487" s="161">
        <v>17</v>
      </c>
      <c r="V487" s="161">
        <v>17</v>
      </c>
      <c r="W487" s="161">
        <v>17</v>
      </c>
      <c r="X487" s="161">
        <v>17</v>
      </c>
      <c r="Y487" s="161">
        <v>17</v>
      </c>
      <c r="Z487" s="161">
        <v>17</v>
      </c>
      <c r="AA487" s="161">
        <v>17</v>
      </c>
      <c r="AB487" s="194">
        <v>17</v>
      </c>
      <c r="AC487" s="194">
        <v>17</v>
      </c>
      <c r="AD487" s="194">
        <v>17</v>
      </c>
      <c r="AE487" s="194">
        <v>17</v>
      </c>
      <c r="AF487" s="194">
        <v>17</v>
      </c>
      <c r="AG487" s="194">
        <v>17</v>
      </c>
      <c r="AH487" s="194">
        <v>17</v>
      </c>
      <c r="AI487" s="194">
        <v>17</v>
      </c>
      <c r="AJ487" s="194">
        <v>17</v>
      </c>
    </row>
    <row r="488" spans="1:36" s="41" customFormat="1" ht="15" customHeight="1" x14ac:dyDescent="0.25">
      <c r="A488" s="135">
        <v>480</v>
      </c>
      <c r="B488" s="135" t="s">
        <v>1318</v>
      </c>
      <c r="C488" s="135" t="s">
        <v>800</v>
      </c>
      <c r="D488" s="159" t="s">
        <v>407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7"/>
      <c r="AD488" s="197"/>
      <c r="AE488" s="197"/>
      <c r="AF488" s="197"/>
      <c r="AG488" s="197"/>
      <c r="AH488" s="197"/>
      <c r="AI488" s="197"/>
      <c r="AJ488" s="197"/>
    </row>
    <row r="489" spans="1:36" s="41" customFormat="1" ht="15" customHeight="1" x14ac:dyDescent="0.25">
      <c r="A489" s="135">
        <v>481</v>
      </c>
      <c r="B489" s="135" t="s">
        <v>1319</v>
      </c>
      <c r="C489" s="135" t="s">
        <v>801</v>
      </c>
      <c r="D489" s="159" t="s">
        <v>408</v>
      </c>
      <c r="E489" s="161">
        <v>540</v>
      </c>
      <c r="F489" s="163">
        <v>540</v>
      </c>
      <c r="G489" s="163">
        <v>540</v>
      </c>
      <c r="H489" s="163">
        <v>540</v>
      </c>
      <c r="I489" s="161">
        <v>540</v>
      </c>
      <c r="J489" s="161">
        <v>540</v>
      </c>
      <c r="K489" s="161">
        <v>540</v>
      </c>
      <c r="L489" s="161">
        <v>562</v>
      </c>
      <c r="M489" s="161">
        <v>562</v>
      </c>
      <c r="N489" s="161">
        <v>562</v>
      </c>
      <c r="O489" s="161">
        <v>562</v>
      </c>
      <c r="P489" s="161">
        <v>617</v>
      </c>
      <c r="Q489" s="161">
        <v>617</v>
      </c>
      <c r="R489" s="161">
        <v>617</v>
      </c>
      <c r="S489" s="161">
        <v>617</v>
      </c>
      <c r="T489" s="161">
        <v>617</v>
      </c>
      <c r="U489" s="161">
        <v>617</v>
      </c>
      <c r="V489" s="161">
        <v>644</v>
      </c>
      <c r="W489" s="161">
        <v>644</v>
      </c>
      <c r="X489" s="161">
        <v>644</v>
      </c>
      <c r="Y489" s="161">
        <v>655</v>
      </c>
      <c r="Z489" s="161">
        <v>655</v>
      </c>
      <c r="AA489" s="161">
        <v>655</v>
      </c>
      <c r="AB489" s="194">
        <v>655</v>
      </c>
      <c r="AC489" s="194">
        <v>668</v>
      </c>
      <c r="AD489" s="194">
        <v>668</v>
      </c>
      <c r="AE489" s="194">
        <v>668</v>
      </c>
      <c r="AF489" s="194">
        <v>668</v>
      </c>
      <c r="AG489" s="194">
        <v>668</v>
      </c>
      <c r="AH489" s="194">
        <v>668</v>
      </c>
      <c r="AI489" s="194">
        <v>714</v>
      </c>
      <c r="AJ489" s="194">
        <v>714</v>
      </c>
    </row>
    <row r="490" spans="1:36" s="41" customFormat="1" ht="15" customHeight="1" x14ac:dyDescent="0.25">
      <c r="A490" s="135">
        <v>482</v>
      </c>
      <c r="B490" s="135" t="s">
        <v>1320</v>
      </c>
      <c r="C490" s="135" t="s">
        <v>802</v>
      </c>
      <c r="D490" s="159" t="s">
        <v>409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7"/>
      <c r="AD490" s="197"/>
      <c r="AE490" s="197"/>
      <c r="AF490" s="197"/>
      <c r="AG490" s="197"/>
      <c r="AH490" s="197"/>
      <c r="AI490" s="197"/>
      <c r="AJ490" s="197"/>
    </row>
    <row r="491" spans="1:36" s="41" customFormat="1" ht="15" customHeight="1" x14ac:dyDescent="0.25">
      <c r="A491" s="135">
        <v>483</v>
      </c>
      <c r="B491" s="135" t="s">
        <v>1321</v>
      </c>
      <c r="C491" s="135" t="s">
        <v>803</v>
      </c>
      <c r="D491" s="159" t="s">
        <v>410</v>
      </c>
      <c r="E491" s="161">
        <v>89</v>
      </c>
      <c r="F491" s="163">
        <v>89</v>
      </c>
      <c r="G491" s="163">
        <v>89</v>
      </c>
      <c r="H491" s="163">
        <v>89</v>
      </c>
      <c r="I491" s="161">
        <v>89</v>
      </c>
      <c r="J491" s="161">
        <v>89</v>
      </c>
      <c r="K491" s="161">
        <v>89</v>
      </c>
      <c r="L491" s="161">
        <v>89</v>
      </c>
      <c r="M491" s="161">
        <v>89</v>
      </c>
      <c r="N491" s="161">
        <v>89</v>
      </c>
      <c r="O491" s="161">
        <v>89</v>
      </c>
      <c r="P491" s="161">
        <v>89</v>
      </c>
      <c r="Q491" s="161">
        <v>89</v>
      </c>
      <c r="R491" s="161">
        <v>58</v>
      </c>
      <c r="S491" s="161">
        <v>58</v>
      </c>
      <c r="T491" s="161">
        <v>58</v>
      </c>
      <c r="U491" s="161">
        <v>58</v>
      </c>
      <c r="V491" s="161">
        <v>58</v>
      </c>
      <c r="W491" s="161">
        <v>58</v>
      </c>
      <c r="X491" s="161">
        <v>58</v>
      </c>
      <c r="Y491" s="161">
        <v>58</v>
      </c>
      <c r="Z491" s="161">
        <v>58</v>
      </c>
      <c r="AA491" s="161">
        <v>58</v>
      </c>
      <c r="AB491" s="194">
        <v>58</v>
      </c>
      <c r="AC491" s="194">
        <v>58</v>
      </c>
      <c r="AD491" s="194">
        <v>58</v>
      </c>
      <c r="AE491" s="194">
        <v>58</v>
      </c>
      <c r="AF491" s="194">
        <v>58</v>
      </c>
      <c r="AG491" s="194">
        <v>58</v>
      </c>
      <c r="AH491" s="194">
        <v>58</v>
      </c>
      <c r="AI491" s="194">
        <v>77</v>
      </c>
      <c r="AJ491" s="194">
        <v>77</v>
      </c>
    </row>
    <row r="492" spans="1:36" s="41" customFormat="1" ht="15" customHeight="1" x14ac:dyDescent="0.25">
      <c r="A492" s="135">
        <v>484</v>
      </c>
      <c r="B492" s="135" t="s">
        <v>1322</v>
      </c>
      <c r="C492" s="135" t="s">
        <v>804</v>
      </c>
      <c r="D492" s="159" t="s">
        <v>411</v>
      </c>
      <c r="E492" s="161">
        <v>24</v>
      </c>
      <c r="F492" s="163">
        <v>24</v>
      </c>
      <c r="G492" s="163">
        <v>24</v>
      </c>
      <c r="H492" s="163">
        <v>24</v>
      </c>
      <c r="I492" s="161">
        <v>24</v>
      </c>
      <c r="J492" s="161">
        <v>24</v>
      </c>
      <c r="K492" s="161">
        <v>24</v>
      </c>
      <c r="L492" s="161">
        <v>24</v>
      </c>
      <c r="M492" s="161">
        <v>24</v>
      </c>
      <c r="N492" s="161">
        <v>24</v>
      </c>
      <c r="O492" s="161">
        <v>24</v>
      </c>
      <c r="P492" s="161">
        <v>24</v>
      </c>
      <c r="Q492" s="161">
        <v>24</v>
      </c>
      <c r="R492" s="161">
        <v>24</v>
      </c>
      <c r="S492" s="161">
        <v>24</v>
      </c>
      <c r="T492" s="161">
        <v>24</v>
      </c>
      <c r="U492" s="161">
        <v>24</v>
      </c>
      <c r="V492" s="161">
        <v>24</v>
      </c>
      <c r="W492" s="161">
        <v>24</v>
      </c>
      <c r="X492" s="161">
        <v>24</v>
      </c>
      <c r="Y492" s="161">
        <v>24</v>
      </c>
      <c r="Z492" s="161">
        <v>60</v>
      </c>
      <c r="AA492" s="161">
        <v>72</v>
      </c>
      <c r="AB492" s="194">
        <v>72</v>
      </c>
      <c r="AC492" s="194">
        <v>72</v>
      </c>
      <c r="AD492" s="194">
        <v>72</v>
      </c>
      <c r="AE492" s="194">
        <v>72</v>
      </c>
      <c r="AF492" s="194">
        <v>72</v>
      </c>
      <c r="AG492" s="194">
        <v>72</v>
      </c>
      <c r="AH492" s="194">
        <v>72</v>
      </c>
      <c r="AI492" s="194">
        <v>72</v>
      </c>
      <c r="AJ492" s="194">
        <v>72</v>
      </c>
    </row>
    <row r="493" spans="1:36" s="41" customFormat="1" ht="15" customHeight="1" x14ac:dyDescent="0.25">
      <c r="A493" s="135">
        <v>485</v>
      </c>
      <c r="B493" s="136" t="s">
        <v>1789</v>
      </c>
      <c r="C493" s="135" t="s">
        <v>1323</v>
      </c>
      <c r="D493" s="159" t="s">
        <v>827</v>
      </c>
      <c r="E493" s="161">
        <v>14</v>
      </c>
      <c r="F493" s="163">
        <v>14</v>
      </c>
      <c r="G493" s="163">
        <v>14</v>
      </c>
      <c r="H493" s="163">
        <v>14</v>
      </c>
      <c r="I493" s="161">
        <v>14</v>
      </c>
      <c r="J493" s="161">
        <v>14</v>
      </c>
      <c r="K493" s="161">
        <v>14</v>
      </c>
      <c r="L493" s="161">
        <v>14</v>
      </c>
      <c r="M493" s="161">
        <v>14</v>
      </c>
      <c r="N493" s="161">
        <v>14</v>
      </c>
      <c r="O493" s="161">
        <v>14</v>
      </c>
      <c r="P493" s="164"/>
      <c r="Q493" s="164"/>
      <c r="R493" s="164"/>
      <c r="S493" s="164"/>
      <c r="T493" s="164"/>
      <c r="U493" s="164"/>
      <c r="V493" s="164"/>
      <c r="W493" s="161"/>
      <c r="X493" s="161"/>
      <c r="Y493" s="161"/>
      <c r="Z493" s="161"/>
      <c r="AA493" s="161"/>
      <c r="AB493" s="161"/>
      <c r="AC493" s="197"/>
      <c r="AD493" s="197"/>
      <c r="AE493" s="197"/>
      <c r="AF493" s="197"/>
      <c r="AG493" s="197"/>
      <c r="AH493" s="197"/>
      <c r="AI493" s="197"/>
      <c r="AJ493" s="197"/>
    </row>
    <row r="494" spans="1:36" s="41" customFormat="1" ht="15" customHeight="1" x14ac:dyDescent="0.25">
      <c r="A494" s="135">
        <v>486</v>
      </c>
      <c r="B494" s="135" t="s">
        <v>1324</v>
      </c>
      <c r="C494" s="135" t="s">
        <v>805</v>
      </c>
      <c r="D494" s="159" t="s">
        <v>412</v>
      </c>
      <c r="E494" s="161">
        <v>71</v>
      </c>
      <c r="F494" s="163">
        <v>71</v>
      </c>
      <c r="G494" s="163">
        <v>71</v>
      </c>
      <c r="H494" s="163">
        <v>71</v>
      </c>
      <c r="I494" s="161">
        <v>71</v>
      </c>
      <c r="J494" s="161">
        <v>71</v>
      </c>
      <c r="K494" s="161">
        <v>71</v>
      </c>
      <c r="L494" s="161">
        <v>71</v>
      </c>
      <c r="M494" s="161">
        <v>71</v>
      </c>
      <c r="N494" s="161">
        <v>71</v>
      </c>
      <c r="O494" s="161">
        <v>71</v>
      </c>
      <c r="P494" s="161">
        <v>71</v>
      </c>
      <c r="Q494" s="161">
        <v>71</v>
      </c>
      <c r="R494" s="161">
        <v>71</v>
      </c>
      <c r="S494" s="161">
        <v>71</v>
      </c>
      <c r="T494" s="161">
        <v>71</v>
      </c>
      <c r="U494" s="161">
        <v>71</v>
      </c>
      <c r="V494" s="161">
        <v>71</v>
      </c>
      <c r="W494" s="161">
        <v>71</v>
      </c>
      <c r="X494" s="161">
        <v>71</v>
      </c>
      <c r="Y494" s="161">
        <v>71</v>
      </c>
      <c r="Z494" s="161">
        <v>71</v>
      </c>
      <c r="AA494" s="161">
        <v>71</v>
      </c>
      <c r="AB494" s="194">
        <v>71</v>
      </c>
      <c r="AC494" s="194">
        <v>71</v>
      </c>
      <c r="AD494" s="194">
        <v>71</v>
      </c>
      <c r="AE494" s="194">
        <v>71</v>
      </c>
      <c r="AF494" s="194">
        <v>71</v>
      </c>
      <c r="AG494" s="194">
        <v>71</v>
      </c>
      <c r="AH494" s="194">
        <v>71</v>
      </c>
      <c r="AI494" s="194">
        <v>71</v>
      </c>
      <c r="AJ494" s="194">
        <v>71</v>
      </c>
    </row>
    <row r="495" spans="1:36" s="41" customFormat="1" ht="15" customHeight="1" x14ac:dyDescent="0.25">
      <c r="A495" s="135">
        <v>487</v>
      </c>
      <c r="B495" s="135" t="s">
        <v>1325</v>
      </c>
      <c r="C495" s="135" t="s">
        <v>806</v>
      </c>
      <c r="D495" s="159" t="s">
        <v>413</v>
      </c>
      <c r="E495" s="163"/>
      <c r="F495" s="163"/>
      <c r="G495" s="163"/>
      <c r="H495" s="163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7"/>
      <c r="AD495" s="197"/>
      <c r="AE495" s="197"/>
      <c r="AF495" s="197"/>
      <c r="AG495" s="197"/>
      <c r="AH495" s="197"/>
      <c r="AI495" s="197"/>
      <c r="AJ495" s="197"/>
    </row>
    <row r="496" spans="1:36" s="41" customFormat="1" ht="15" customHeight="1" x14ac:dyDescent="0.25">
      <c r="A496" s="135">
        <v>488</v>
      </c>
      <c r="B496" s="135" t="s">
        <v>1326</v>
      </c>
      <c r="C496" s="135" t="s">
        <v>807</v>
      </c>
      <c r="D496" s="159" t="s">
        <v>414</v>
      </c>
      <c r="E496" s="161">
        <v>49</v>
      </c>
      <c r="F496" s="161">
        <v>49</v>
      </c>
      <c r="G496" s="161">
        <v>49</v>
      </c>
      <c r="H496" s="163">
        <v>49</v>
      </c>
      <c r="I496" s="161">
        <v>49</v>
      </c>
      <c r="J496" s="161">
        <v>49</v>
      </c>
      <c r="K496" s="161">
        <v>49</v>
      </c>
      <c r="L496" s="161">
        <v>49</v>
      </c>
      <c r="M496" s="161">
        <v>49</v>
      </c>
      <c r="N496" s="161">
        <v>49</v>
      </c>
      <c r="O496" s="161">
        <v>49</v>
      </c>
      <c r="P496" s="161">
        <v>49</v>
      </c>
      <c r="Q496" s="161">
        <v>49</v>
      </c>
      <c r="R496" s="161">
        <v>49</v>
      </c>
      <c r="S496" s="161">
        <v>49</v>
      </c>
      <c r="T496" s="161">
        <v>49</v>
      </c>
      <c r="U496" s="161">
        <v>49</v>
      </c>
      <c r="V496" s="161">
        <v>49</v>
      </c>
      <c r="W496" s="161">
        <v>49</v>
      </c>
      <c r="X496" s="161">
        <v>49</v>
      </c>
      <c r="Y496" s="161">
        <v>49</v>
      </c>
      <c r="Z496" s="161">
        <v>49</v>
      </c>
      <c r="AA496" s="161">
        <v>49</v>
      </c>
      <c r="AB496" s="194">
        <v>49</v>
      </c>
      <c r="AC496" s="194">
        <v>49</v>
      </c>
      <c r="AD496" s="194">
        <v>49</v>
      </c>
      <c r="AE496" s="194">
        <v>49</v>
      </c>
      <c r="AF496" s="194">
        <v>49</v>
      </c>
      <c r="AG496" s="194">
        <v>49</v>
      </c>
      <c r="AH496" s="194">
        <v>49</v>
      </c>
      <c r="AI496" s="194">
        <v>49</v>
      </c>
      <c r="AJ496" s="194">
        <v>49</v>
      </c>
    </row>
    <row r="497" spans="6:6" ht="20.25" x14ac:dyDescent="0.3">
      <c r="F497" s="116"/>
    </row>
  </sheetData>
  <autoFilter ref="A7:AK496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2">
    <cfRule type="cellIs" dxfId="93" priority="46" stopIfTrue="1" operator="equal">
      <formula>0</formula>
    </cfRule>
  </conditionalFormatting>
  <conditionalFormatting sqref="E414:E416">
    <cfRule type="cellIs" dxfId="92" priority="45" stopIfTrue="1" operator="equal">
      <formula>0</formula>
    </cfRule>
  </conditionalFormatting>
  <conditionalFormatting sqref="E420:E421">
    <cfRule type="cellIs" dxfId="91" priority="44" stopIfTrue="1" operator="equal">
      <formula>0</formula>
    </cfRule>
  </conditionalFormatting>
  <conditionalFormatting sqref="E423:E424">
    <cfRule type="cellIs" dxfId="90" priority="43" stopIfTrue="1" operator="equal">
      <formula>0</formula>
    </cfRule>
  </conditionalFormatting>
  <conditionalFormatting sqref="E428:E429">
    <cfRule type="cellIs" dxfId="89" priority="42" stopIfTrue="1" operator="equal">
      <formula>0</formula>
    </cfRule>
  </conditionalFormatting>
  <conditionalFormatting sqref="E431:E432">
    <cfRule type="cellIs" dxfId="88" priority="41" stopIfTrue="1" operator="equal">
      <formula>0</formula>
    </cfRule>
  </conditionalFormatting>
  <conditionalFormatting sqref="E443:E444">
    <cfRule type="cellIs" dxfId="87" priority="40" stopIfTrue="1" operator="equal">
      <formula>0</formula>
    </cfRule>
  </conditionalFormatting>
  <conditionalFormatting sqref="E446:E450">
    <cfRule type="cellIs" dxfId="86" priority="39" stopIfTrue="1" operator="equal">
      <formula>0</formula>
    </cfRule>
  </conditionalFormatting>
  <conditionalFormatting sqref="E455:E463">
    <cfRule type="cellIs" dxfId="85" priority="38" stopIfTrue="1" operator="equal">
      <formula>0</formula>
    </cfRule>
  </conditionalFormatting>
  <conditionalFormatting sqref="E467">
    <cfRule type="cellIs" dxfId="84" priority="37" stopIfTrue="1" operator="equal">
      <formula>0</formula>
    </cfRule>
  </conditionalFormatting>
  <conditionalFormatting sqref="E469">
    <cfRule type="cellIs" dxfId="83" priority="36" stopIfTrue="1" operator="equal">
      <formula>0</formula>
    </cfRule>
  </conditionalFormatting>
  <conditionalFormatting sqref="E471:E472">
    <cfRule type="cellIs" dxfId="82" priority="35" stopIfTrue="1" operator="equal">
      <formula>0</formula>
    </cfRule>
  </conditionalFormatting>
  <conditionalFormatting sqref="E476">
    <cfRule type="cellIs" dxfId="81" priority="34" stopIfTrue="1" operator="equal">
      <formula>0</formula>
    </cfRule>
  </conditionalFormatting>
  <conditionalFormatting sqref="E478">
    <cfRule type="cellIs" dxfId="80" priority="33" stopIfTrue="1" operator="equal">
      <formula>0</formula>
    </cfRule>
  </conditionalFormatting>
  <conditionalFormatting sqref="E480:E482">
    <cfRule type="cellIs" dxfId="79" priority="32" stopIfTrue="1" operator="equal">
      <formula>0</formula>
    </cfRule>
  </conditionalFormatting>
  <conditionalFormatting sqref="E484">
    <cfRule type="cellIs" dxfId="78" priority="31" stopIfTrue="1" operator="equal">
      <formula>0</formula>
    </cfRule>
  </conditionalFormatting>
  <conditionalFormatting sqref="E486">
    <cfRule type="cellIs" dxfId="77" priority="30" stopIfTrue="1" operator="equal">
      <formula>0</formula>
    </cfRule>
  </conditionalFormatting>
  <conditionalFormatting sqref="E488">
    <cfRule type="cellIs" dxfId="76" priority="29" stopIfTrue="1" operator="equal">
      <formula>0</formula>
    </cfRule>
  </conditionalFormatting>
  <conditionalFormatting sqref="E493:E495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5">
    <cfRule type="cellIs" dxfId="72" priority="25" stopIfTrue="1" operator="equal">
      <formula>0</formula>
    </cfRule>
  </conditionalFormatting>
  <conditionalFormatting sqref="G11:G25 G27:G495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6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49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6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6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6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6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6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5 AB493 AB490 AB488 AB482:AB486 AB480 AB478 AB473:AB474 AB471 AB468:AB469 AB457:AB465 AB455 AB453 AB448:AB450 AB445:AB446 AB433:AB435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5 AB493 AB490 AB488 AB482:AB486 AB480 AB478 AB473:AB474 AB471 AB468:AB469 AB457:AB465 AB455 AB453 AB448:AB450 AB445:AB446 AB433:AB435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Enero 2023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Diciembre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42"/>
  <sheetViews>
    <sheetView topLeftCell="W1" zoomScale="80" zoomScaleNormal="80" workbookViewId="0">
      <selection activeCell="AN541" sqref="AN541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16384" width="11.42578125" style="111"/>
  </cols>
  <sheetData>
    <row r="1" spans="1:39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</row>
    <row r="2" spans="1:39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</row>
    <row r="3" spans="1:39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</row>
    <row r="4" spans="1:39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</row>
    <row r="5" spans="1:39" ht="23.25" customHeight="1" x14ac:dyDescent="0.25">
      <c r="A5" s="117"/>
      <c r="B5" s="117"/>
      <c r="C5" s="125" t="str">
        <f>+Índice!C7</f>
        <v>Fecha de Publicación: Enero 2023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</row>
    <row r="6" spans="1:39" ht="23.25" customHeight="1" x14ac:dyDescent="0.25">
      <c r="A6" s="117"/>
      <c r="B6" s="117"/>
      <c r="C6" s="125" t="str">
        <f>+Índice!C8</f>
        <v>Fecha de Corte: Diciembre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</row>
    <row r="7" spans="1:39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</row>
    <row r="8" spans="1:39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  <c r="AK8" s="196"/>
      <c r="AL8" s="196"/>
      <c r="AM8" s="196"/>
    </row>
    <row r="9" spans="1:39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  <c r="AK9" s="195">
        <v>425</v>
      </c>
      <c r="AL9" s="195">
        <v>425</v>
      </c>
      <c r="AM9" s="195">
        <v>425</v>
      </c>
    </row>
    <row r="10" spans="1:39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  <c r="AK10" s="196"/>
      <c r="AL10" s="196"/>
      <c r="AM10" s="196"/>
    </row>
    <row r="11" spans="1:39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  <c r="AK11" s="196"/>
      <c r="AL11" s="196"/>
      <c r="AM11" s="196"/>
    </row>
    <row r="12" spans="1:39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  <c r="AK12" s="196"/>
      <c r="AL12" s="196"/>
      <c r="AM12" s="196"/>
    </row>
    <row r="13" spans="1:39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  <c r="AK13" s="196"/>
      <c r="AL13" s="196"/>
      <c r="AM13" s="196"/>
    </row>
    <row r="14" spans="1:39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  <c r="AK14" s="195">
        <v>361</v>
      </c>
      <c r="AL14" s="195">
        <v>361</v>
      </c>
      <c r="AM14" s="195">
        <v>361</v>
      </c>
    </row>
    <row r="15" spans="1:39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  <c r="AK15" s="195">
        <v>329</v>
      </c>
      <c r="AL15" s="195">
        <v>329</v>
      </c>
      <c r="AM15" s="195">
        <v>329</v>
      </c>
    </row>
    <row r="16" spans="1:39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  <c r="AK16" s="195">
        <v>176</v>
      </c>
      <c r="AL16" s="195">
        <v>176</v>
      </c>
      <c r="AM16" s="195">
        <v>176</v>
      </c>
    </row>
    <row r="17" spans="1:39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  <c r="AK17" s="196"/>
      <c r="AL17" s="196"/>
      <c r="AM17" s="196"/>
    </row>
    <row r="18" spans="1:39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  <c r="AK18" s="195">
        <v>26</v>
      </c>
      <c r="AL18" s="195">
        <v>26</v>
      </c>
      <c r="AM18" s="195">
        <v>26</v>
      </c>
    </row>
    <row r="19" spans="1:39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  <c r="AK19" s="195">
        <v>367</v>
      </c>
      <c r="AL19" s="195">
        <v>367</v>
      </c>
      <c r="AM19" s="195">
        <v>367</v>
      </c>
    </row>
    <row r="20" spans="1:39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  <c r="AK20" s="196"/>
      <c r="AL20" s="196"/>
      <c r="AM20" s="196"/>
    </row>
    <row r="21" spans="1:39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  <c r="AK21" s="195">
        <v>550</v>
      </c>
      <c r="AL21" s="195">
        <v>550</v>
      </c>
      <c r="AM21" s="195">
        <v>550</v>
      </c>
    </row>
    <row r="22" spans="1:39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  <c r="AK22" s="196"/>
      <c r="AL22" s="196"/>
      <c r="AM22" s="196"/>
    </row>
    <row r="23" spans="1:39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  <c r="AK23" s="195">
        <v>46</v>
      </c>
      <c r="AL23" s="195">
        <v>46</v>
      </c>
      <c r="AM23" s="195">
        <v>46</v>
      </c>
    </row>
    <row r="24" spans="1:39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  <c r="AK24" s="196"/>
      <c r="AL24" s="196"/>
      <c r="AM24" s="196"/>
    </row>
    <row r="25" spans="1:39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  <c r="AK25" s="195">
        <v>21</v>
      </c>
      <c r="AL25" s="195">
        <v>21</v>
      </c>
      <c r="AM25" s="195">
        <v>21</v>
      </c>
    </row>
    <row r="26" spans="1:39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  <c r="AK26" s="196"/>
      <c r="AL26" s="196"/>
      <c r="AM26" s="196"/>
    </row>
    <row r="27" spans="1:39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  <c r="AK27" s="195">
        <v>7</v>
      </c>
      <c r="AL27" s="195">
        <v>7</v>
      </c>
      <c r="AM27" s="195">
        <v>7</v>
      </c>
    </row>
    <row r="28" spans="1:39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  <c r="AK28" s="195">
        <v>11</v>
      </c>
      <c r="AL28" s="195">
        <v>11</v>
      </c>
      <c r="AM28" s="195">
        <v>11</v>
      </c>
    </row>
    <row r="29" spans="1:39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  <c r="AK29" s="195">
        <v>31</v>
      </c>
      <c r="AL29" s="195">
        <v>31</v>
      </c>
      <c r="AM29" s="195">
        <v>31</v>
      </c>
    </row>
    <row r="30" spans="1:39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  <c r="AK30" s="196"/>
      <c r="AL30" s="196"/>
      <c r="AM30" s="196"/>
    </row>
    <row r="31" spans="1:39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  <c r="AK31" s="195">
        <v>336</v>
      </c>
      <c r="AL31" s="195">
        <v>336</v>
      </c>
      <c r="AM31" s="195">
        <v>343</v>
      </c>
    </row>
    <row r="32" spans="1:39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  <c r="AK32" s="195">
        <v>95</v>
      </c>
      <c r="AL32" s="195">
        <v>95</v>
      </c>
      <c r="AM32" s="195">
        <v>95</v>
      </c>
    </row>
    <row r="33" spans="1:39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  <c r="AK33" s="196"/>
      <c r="AL33" s="196"/>
      <c r="AM33" s="196"/>
    </row>
    <row r="34" spans="1:39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  <c r="AK34" s="196"/>
      <c r="AL34" s="196"/>
      <c r="AM34" s="196"/>
    </row>
    <row r="35" spans="1:39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  <c r="AK35" s="195">
        <v>45</v>
      </c>
      <c r="AL35" s="195">
        <v>45</v>
      </c>
      <c r="AM35" s="195">
        <v>45</v>
      </c>
    </row>
    <row r="36" spans="1:39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  <c r="AK36" s="196"/>
      <c r="AL36" s="196"/>
      <c r="AM36" s="196"/>
    </row>
    <row r="37" spans="1:39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  <c r="AK37" s="196"/>
      <c r="AL37" s="196"/>
      <c r="AM37" s="196"/>
    </row>
    <row r="38" spans="1:39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  <c r="AK38" s="196"/>
      <c r="AL38" s="196"/>
      <c r="AM38" s="196"/>
    </row>
    <row r="39" spans="1:39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  <c r="AK39" s="195">
        <v>24</v>
      </c>
      <c r="AL39" s="195">
        <v>24</v>
      </c>
      <c r="AM39" s="195">
        <v>24</v>
      </c>
    </row>
    <row r="40" spans="1:39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  <c r="AK40" s="196"/>
      <c r="AL40" s="196"/>
      <c r="AM40" s="196"/>
    </row>
    <row r="41" spans="1:39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  <c r="AK41" s="196"/>
      <c r="AL41" s="196"/>
      <c r="AM41" s="196"/>
    </row>
    <row r="42" spans="1:39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  <c r="AK42" s="196"/>
      <c r="AL42" s="196"/>
      <c r="AM42" s="196"/>
    </row>
    <row r="43" spans="1:39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  <c r="AK43" s="196"/>
      <c r="AL43" s="196"/>
      <c r="AM43" s="196"/>
    </row>
    <row r="44" spans="1:39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  <c r="AK44" s="196"/>
      <c r="AL44" s="196"/>
      <c r="AM44" s="196"/>
    </row>
    <row r="45" spans="1:39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  <c r="AK45" s="196"/>
      <c r="AL45" s="196"/>
      <c r="AM45" s="196"/>
    </row>
    <row r="46" spans="1:39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  <c r="AK46" s="195">
        <v>158</v>
      </c>
      <c r="AL46" s="195">
        <v>158</v>
      </c>
      <c r="AM46" s="195">
        <v>158</v>
      </c>
    </row>
    <row r="47" spans="1:39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  <c r="AK47" s="196"/>
      <c r="AL47" s="196"/>
      <c r="AM47" s="196"/>
    </row>
    <row r="48" spans="1:39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  <c r="AK48" s="196"/>
      <c r="AL48" s="196"/>
      <c r="AM48" s="196"/>
    </row>
    <row r="49" spans="1:39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  <c r="AK49" s="196"/>
      <c r="AL49" s="196"/>
      <c r="AM49" s="196"/>
    </row>
    <row r="50" spans="1:39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  <c r="AK50" s="196"/>
      <c r="AL50" s="196"/>
      <c r="AM50" s="196"/>
    </row>
    <row r="51" spans="1:39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  <c r="AK51" s="195">
        <v>132</v>
      </c>
      <c r="AL51" s="195">
        <v>132</v>
      </c>
      <c r="AM51" s="195">
        <v>132</v>
      </c>
    </row>
    <row r="52" spans="1:39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  <c r="AK52" s="196"/>
      <c r="AL52" s="196"/>
      <c r="AM52" s="196"/>
    </row>
    <row r="53" spans="1:39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  <c r="AK53" s="195">
        <v>32</v>
      </c>
      <c r="AL53" s="195">
        <v>32</v>
      </c>
      <c r="AM53" s="195">
        <v>32</v>
      </c>
    </row>
    <row r="54" spans="1:39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  <c r="AK54" s="195">
        <v>288</v>
      </c>
      <c r="AL54" s="195">
        <v>288</v>
      </c>
      <c r="AM54" s="195">
        <v>288</v>
      </c>
    </row>
    <row r="55" spans="1:39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  <c r="AK55" s="195">
        <v>64</v>
      </c>
      <c r="AL55" s="195">
        <v>64</v>
      </c>
      <c r="AM55" s="195">
        <v>64</v>
      </c>
    </row>
    <row r="56" spans="1:39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  <c r="AK56" s="196"/>
      <c r="AL56" s="196"/>
      <c r="AM56" s="196"/>
    </row>
    <row r="57" spans="1:39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  <c r="AK57" s="196"/>
      <c r="AL57" s="196"/>
      <c r="AM57" s="196"/>
    </row>
    <row r="58" spans="1:39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  <c r="AK58" s="196"/>
      <c r="AL58" s="196"/>
      <c r="AM58" s="196"/>
    </row>
    <row r="59" spans="1:39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  <c r="AK59" s="196"/>
      <c r="AL59" s="196"/>
      <c r="AM59" s="196"/>
    </row>
    <row r="60" spans="1:39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  <c r="AK60" s="196"/>
      <c r="AL60" s="196"/>
      <c r="AM60" s="196"/>
    </row>
    <row r="61" spans="1:39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  <c r="AK61" s="195">
        <v>100</v>
      </c>
      <c r="AL61" s="195">
        <v>100</v>
      </c>
      <c r="AM61" s="195">
        <v>100</v>
      </c>
    </row>
    <row r="62" spans="1:39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  <c r="AK62" s="196"/>
      <c r="AL62" s="196"/>
      <c r="AM62" s="196"/>
    </row>
    <row r="63" spans="1:39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  <c r="AK63" s="195">
        <v>219</v>
      </c>
      <c r="AL63" s="195">
        <v>219</v>
      </c>
      <c r="AM63" s="195">
        <v>219</v>
      </c>
    </row>
    <row r="64" spans="1:39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  <c r="AK64" s="196"/>
      <c r="AL64" s="196"/>
      <c r="AM64" s="196"/>
    </row>
    <row r="65" spans="1:39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  <c r="AK65" s="196"/>
      <c r="AL65" s="196"/>
      <c r="AM65" s="196"/>
    </row>
    <row r="66" spans="1:39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  <c r="AK66" s="196"/>
      <c r="AL66" s="196"/>
      <c r="AM66" s="196"/>
    </row>
    <row r="67" spans="1:39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  <c r="AK67" s="195">
        <v>34</v>
      </c>
      <c r="AL67" s="195">
        <v>34</v>
      </c>
      <c r="AM67" s="195">
        <v>34</v>
      </c>
    </row>
    <row r="68" spans="1:39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  <c r="AK68" s="196"/>
      <c r="AL68" s="196"/>
      <c r="AM68" s="196"/>
    </row>
    <row r="69" spans="1:39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  <c r="AK69" s="196"/>
      <c r="AL69" s="196"/>
      <c r="AM69" s="196"/>
    </row>
    <row r="70" spans="1:39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  <c r="AK70" s="196"/>
      <c r="AL70" s="196"/>
      <c r="AM70" s="196"/>
    </row>
    <row r="71" spans="1:39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  <c r="AK71" s="196"/>
      <c r="AL71" s="196"/>
      <c r="AM71" s="196"/>
    </row>
    <row r="72" spans="1:39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  <c r="AK72" s="196"/>
      <c r="AL72" s="196"/>
      <c r="AM72" s="196"/>
    </row>
    <row r="73" spans="1:39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  <c r="AK73" s="195">
        <v>189</v>
      </c>
      <c r="AL73" s="195">
        <v>189</v>
      </c>
      <c r="AM73" s="195">
        <v>189</v>
      </c>
    </row>
    <row r="74" spans="1:39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  <c r="AK74" s="195">
        <v>67</v>
      </c>
      <c r="AL74" s="195">
        <v>67</v>
      </c>
      <c r="AM74" s="195">
        <v>67</v>
      </c>
    </row>
    <row r="75" spans="1:39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  <c r="AK75" s="196"/>
      <c r="AL75" s="196"/>
      <c r="AM75" s="196"/>
    </row>
    <row r="76" spans="1:39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  <c r="AK76" s="195">
        <v>24</v>
      </c>
      <c r="AL76" s="195">
        <v>24</v>
      </c>
      <c r="AM76" s="195">
        <v>24</v>
      </c>
    </row>
    <row r="77" spans="1:39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  <c r="AK77" s="195">
        <v>22</v>
      </c>
      <c r="AL77" s="195">
        <v>22</v>
      </c>
      <c r="AM77" s="195">
        <v>22</v>
      </c>
    </row>
    <row r="78" spans="1:39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  <c r="AK78" s="196"/>
      <c r="AL78" s="196"/>
      <c r="AM78" s="196"/>
    </row>
    <row r="79" spans="1:39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  <c r="AK79" s="196"/>
      <c r="AL79" s="196"/>
      <c r="AM79" s="196"/>
    </row>
    <row r="80" spans="1:39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  <c r="AK80" s="195">
        <v>756</v>
      </c>
      <c r="AL80" s="195">
        <v>756</v>
      </c>
      <c r="AM80" s="195">
        <v>756</v>
      </c>
    </row>
    <row r="81" spans="1:39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  <c r="AK81" s="195">
        <v>306</v>
      </c>
      <c r="AL81" s="195">
        <v>306</v>
      </c>
      <c r="AM81" s="195">
        <v>306</v>
      </c>
    </row>
    <row r="82" spans="1:39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  <c r="AK82" s="195">
        <v>52</v>
      </c>
      <c r="AL82" s="195">
        <v>52</v>
      </c>
      <c r="AM82" s="195">
        <v>52</v>
      </c>
    </row>
    <row r="83" spans="1:39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  <c r="AK83" s="196"/>
      <c r="AL83" s="196"/>
      <c r="AM83" s="196"/>
    </row>
    <row r="84" spans="1:39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  <c r="AK84" s="196"/>
      <c r="AL84" s="196"/>
      <c r="AM84" s="196"/>
    </row>
    <row r="85" spans="1:39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  <c r="AK85" s="195">
        <v>245</v>
      </c>
      <c r="AL85" s="195">
        <v>245</v>
      </c>
      <c r="AM85" s="195">
        <v>245</v>
      </c>
    </row>
    <row r="86" spans="1:39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  <c r="AK86" s="196"/>
      <c r="AL86" s="196"/>
      <c r="AM86" s="196"/>
    </row>
    <row r="87" spans="1:39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  <c r="AK87" s="195">
        <v>534</v>
      </c>
      <c r="AL87" s="195">
        <v>534</v>
      </c>
      <c r="AM87" s="195">
        <v>534</v>
      </c>
    </row>
    <row r="88" spans="1:39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  <c r="AK88" s="196"/>
      <c r="AL88" s="196"/>
      <c r="AM88" s="196"/>
    </row>
    <row r="89" spans="1:39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  <c r="AK89" s="196"/>
      <c r="AL89" s="196"/>
      <c r="AM89" s="196"/>
    </row>
    <row r="90" spans="1:39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  <c r="AK90" s="196"/>
      <c r="AL90" s="196"/>
      <c r="AM90" s="196"/>
    </row>
    <row r="91" spans="1:39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  <c r="AK91" s="195">
        <v>104</v>
      </c>
      <c r="AL91" s="195">
        <v>104</v>
      </c>
      <c r="AM91" s="195">
        <v>104</v>
      </c>
    </row>
    <row r="92" spans="1:39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  <c r="AK92" s="196"/>
      <c r="AL92" s="196"/>
      <c r="AM92" s="196"/>
    </row>
    <row r="93" spans="1:39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  <c r="AK93" s="195">
        <v>20</v>
      </c>
      <c r="AL93" s="195">
        <v>20</v>
      </c>
      <c r="AM93" s="195">
        <v>20</v>
      </c>
    </row>
    <row r="94" spans="1:39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  <c r="AK94" s="196"/>
      <c r="AL94" s="196"/>
      <c r="AM94" s="196"/>
    </row>
    <row r="95" spans="1:39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  <c r="AK95" s="195">
        <v>97</v>
      </c>
      <c r="AL95" s="195">
        <v>97</v>
      </c>
      <c r="AM95" s="195">
        <v>97</v>
      </c>
    </row>
    <row r="96" spans="1:39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  <c r="AK96" s="196"/>
      <c r="AL96" s="196"/>
      <c r="AM96" s="196"/>
    </row>
    <row r="97" spans="1:39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  <c r="AK97" s="196"/>
      <c r="AL97" s="196"/>
      <c r="AM97" s="196"/>
    </row>
    <row r="98" spans="1:39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  <c r="AK98" s="196"/>
      <c r="AL98" s="196"/>
      <c r="AM98" s="196"/>
    </row>
    <row r="99" spans="1:39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  <c r="AK99" s="196"/>
      <c r="AL99" s="196"/>
      <c r="AM99" s="196"/>
    </row>
    <row r="100" spans="1:39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  <c r="AK100" s="196"/>
      <c r="AL100" s="196"/>
      <c r="AM100" s="196"/>
    </row>
    <row r="101" spans="1:39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  <c r="AK101" s="196"/>
      <c r="AL101" s="196"/>
      <c r="AM101" s="196"/>
    </row>
    <row r="102" spans="1:39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  <c r="AK102" s="196"/>
      <c r="AL102" s="196"/>
      <c r="AM102" s="196"/>
    </row>
    <row r="103" spans="1:39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  <c r="AK103" s="195">
        <v>239</v>
      </c>
      <c r="AL103" s="195">
        <v>239</v>
      </c>
      <c r="AM103" s="195">
        <v>239</v>
      </c>
    </row>
    <row r="104" spans="1:39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  <c r="AK104" s="196"/>
      <c r="AL104" s="196"/>
      <c r="AM104" s="196"/>
    </row>
    <row r="105" spans="1:39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  <c r="AK105" s="196"/>
      <c r="AL105" s="196"/>
      <c r="AM105" s="196"/>
    </row>
    <row r="106" spans="1:39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  <c r="AK106" s="195">
        <v>32</v>
      </c>
      <c r="AL106" s="195">
        <v>32</v>
      </c>
      <c r="AM106" s="195">
        <v>32</v>
      </c>
    </row>
    <row r="107" spans="1:39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  <c r="AK107" s="195">
        <v>22</v>
      </c>
      <c r="AL107" s="195">
        <v>22</v>
      </c>
      <c r="AM107" s="195">
        <v>22</v>
      </c>
    </row>
    <row r="108" spans="1:39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  <c r="AK108" s="196"/>
      <c r="AL108" s="196"/>
      <c r="AM108" s="196"/>
    </row>
    <row r="109" spans="1:39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  <c r="AK109" s="196"/>
      <c r="AL109" s="196"/>
      <c r="AM109" s="196"/>
    </row>
    <row r="110" spans="1:39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  <c r="AK110" s="196"/>
      <c r="AL110" s="196"/>
      <c r="AM110" s="196"/>
    </row>
    <row r="111" spans="1:39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  <c r="AK111" s="196"/>
      <c r="AL111" s="196"/>
      <c r="AM111" s="196"/>
    </row>
    <row r="112" spans="1:39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  <c r="AK112" s="195">
        <v>49</v>
      </c>
      <c r="AL112" s="195">
        <v>49</v>
      </c>
      <c r="AM112" s="195">
        <v>49</v>
      </c>
    </row>
    <row r="113" spans="1:39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  <c r="AK113" s="195">
        <v>104</v>
      </c>
      <c r="AL113" s="195">
        <v>104</v>
      </c>
      <c r="AM113" s="195">
        <v>104</v>
      </c>
    </row>
    <row r="114" spans="1:39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  <c r="AK114" s="195">
        <v>92</v>
      </c>
      <c r="AL114" s="195">
        <v>92</v>
      </c>
      <c r="AM114" s="195">
        <v>92</v>
      </c>
    </row>
    <row r="115" spans="1:39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  <c r="AK115" s="195">
        <v>25</v>
      </c>
      <c r="AL115" s="195">
        <v>25</v>
      </c>
      <c r="AM115" s="195">
        <v>25</v>
      </c>
    </row>
    <row r="116" spans="1:39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  <c r="AK116" s="196"/>
      <c r="AL116" s="196"/>
      <c r="AM116" s="196"/>
    </row>
    <row r="117" spans="1:39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  <c r="AK117" s="195">
        <v>74</v>
      </c>
      <c r="AL117" s="195">
        <v>74</v>
      </c>
      <c r="AM117" s="195">
        <v>74</v>
      </c>
    </row>
    <row r="118" spans="1:39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  <c r="AK118" s="196"/>
      <c r="AL118" s="196"/>
      <c r="AM118" s="196"/>
    </row>
    <row r="119" spans="1:39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  <c r="AK119" s="196"/>
      <c r="AL119" s="196"/>
      <c r="AM119" s="196"/>
    </row>
    <row r="120" spans="1:39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  <c r="AK120" s="196"/>
      <c r="AL120" s="196"/>
      <c r="AM120" s="196"/>
    </row>
    <row r="121" spans="1:39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  <c r="AK121" s="196"/>
      <c r="AL121" s="196"/>
      <c r="AM121" s="196"/>
    </row>
    <row r="122" spans="1:39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  <c r="AK122" s="196"/>
      <c r="AL122" s="196"/>
      <c r="AM122" s="196"/>
    </row>
    <row r="123" spans="1:39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  <c r="AK123" s="196"/>
      <c r="AL123" s="196"/>
      <c r="AM123" s="196"/>
    </row>
    <row r="124" spans="1:39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  <c r="AK124" s="196"/>
      <c r="AL124" s="196"/>
      <c r="AM124" s="196"/>
    </row>
    <row r="125" spans="1:39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  <c r="AK125" s="196"/>
      <c r="AL125" s="196"/>
      <c r="AM125" s="196"/>
    </row>
    <row r="126" spans="1:39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  <c r="AK126" s="196"/>
      <c r="AL126" s="196"/>
      <c r="AM126" s="196"/>
    </row>
    <row r="127" spans="1:39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  <c r="AK127" s="195">
        <v>511</v>
      </c>
      <c r="AL127" s="195">
        <v>511</v>
      </c>
      <c r="AM127" s="195">
        <v>511</v>
      </c>
    </row>
    <row r="128" spans="1:39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  <c r="AK128" s="195">
        <v>8</v>
      </c>
      <c r="AL128" s="195">
        <v>8</v>
      </c>
      <c r="AM128" s="195">
        <v>8</v>
      </c>
    </row>
    <row r="129" spans="1:39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  <c r="AK129" s="196"/>
      <c r="AL129" s="196"/>
      <c r="AM129" s="196"/>
    </row>
    <row r="130" spans="1:39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  <c r="AK130" s="196"/>
      <c r="AL130" s="196"/>
      <c r="AM130" s="196"/>
    </row>
    <row r="131" spans="1:39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  <c r="AK131" s="195">
        <v>50</v>
      </c>
      <c r="AL131" s="195">
        <v>50</v>
      </c>
      <c r="AM131" s="195">
        <v>50</v>
      </c>
    </row>
    <row r="132" spans="1:39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  <c r="AK132" s="195">
        <v>27</v>
      </c>
      <c r="AL132" s="195">
        <v>27</v>
      </c>
      <c r="AM132" s="195">
        <v>27</v>
      </c>
    </row>
    <row r="133" spans="1:39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  <c r="AK133" s="195">
        <v>52</v>
      </c>
      <c r="AL133" s="195">
        <v>52</v>
      </c>
      <c r="AM133" s="195">
        <v>52</v>
      </c>
    </row>
    <row r="134" spans="1:39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  <c r="AK134" s="195">
        <v>204</v>
      </c>
      <c r="AL134" s="195">
        <v>204</v>
      </c>
      <c r="AM134" s="195">
        <v>204</v>
      </c>
    </row>
    <row r="135" spans="1:39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  <c r="AK135" s="195">
        <v>54</v>
      </c>
      <c r="AL135" s="195">
        <v>54</v>
      </c>
      <c r="AM135" s="195">
        <v>54</v>
      </c>
    </row>
    <row r="136" spans="1:39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  <c r="AK136" s="195">
        <v>106</v>
      </c>
      <c r="AL136" s="195">
        <v>106</v>
      </c>
      <c r="AM136" s="195">
        <v>106</v>
      </c>
    </row>
    <row r="137" spans="1:39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  <c r="AK137" s="196"/>
      <c r="AL137" s="196"/>
      <c r="AM137" s="196"/>
    </row>
    <row r="138" spans="1:39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  <c r="AK138" s="195">
        <v>58</v>
      </c>
      <c r="AL138" s="195">
        <v>58</v>
      </c>
      <c r="AM138" s="195">
        <v>58</v>
      </c>
    </row>
    <row r="139" spans="1:39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  <c r="AK139" s="195">
        <v>32</v>
      </c>
      <c r="AL139" s="195">
        <v>32</v>
      </c>
      <c r="AM139" s="195">
        <v>32</v>
      </c>
    </row>
    <row r="140" spans="1:39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  <c r="AK140" s="195">
        <v>130</v>
      </c>
      <c r="AL140" s="195">
        <v>130</v>
      </c>
      <c r="AM140" s="195">
        <v>130</v>
      </c>
    </row>
    <row r="141" spans="1:39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  <c r="AK141" s="196"/>
      <c r="AL141" s="196"/>
      <c r="AM141" s="196"/>
    </row>
    <row r="142" spans="1:39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  <c r="AK142" s="196"/>
      <c r="AL142" s="196"/>
      <c r="AM142" s="196"/>
    </row>
    <row r="143" spans="1:39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  <c r="AK143" s="195">
        <v>47</v>
      </c>
      <c r="AL143" s="195">
        <v>47</v>
      </c>
      <c r="AM143" s="195">
        <v>47</v>
      </c>
    </row>
    <row r="144" spans="1:39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  <c r="AK144" s="195">
        <v>22</v>
      </c>
      <c r="AL144" s="195">
        <v>22</v>
      </c>
      <c r="AM144" s="195">
        <v>22</v>
      </c>
    </row>
    <row r="145" spans="1:39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  <c r="AK145" s="195">
        <v>54</v>
      </c>
      <c r="AL145" s="195">
        <v>54</v>
      </c>
      <c r="AM145" s="195">
        <v>54</v>
      </c>
    </row>
    <row r="146" spans="1:39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  <c r="AK146" s="195">
        <v>26</v>
      </c>
      <c r="AL146" s="195">
        <v>26</v>
      </c>
      <c r="AM146" s="195">
        <v>26</v>
      </c>
    </row>
    <row r="147" spans="1:39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  <c r="AK147" s="195">
        <v>74</v>
      </c>
      <c r="AL147" s="195">
        <v>74</v>
      </c>
      <c r="AM147" s="195">
        <v>74</v>
      </c>
    </row>
    <row r="148" spans="1:39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  <c r="AK148" s="196"/>
      <c r="AL148" s="196"/>
      <c r="AM148" s="196"/>
    </row>
    <row r="149" spans="1:39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  <c r="AK149" s="195">
        <v>52</v>
      </c>
      <c r="AL149" s="195">
        <v>52</v>
      </c>
      <c r="AM149" s="195">
        <v>52</v>
      </c>
    </row>
    <row r="150" spans="1:39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  <c r="AK150" s="195">
        <v>37</v>
      </c>
      <c r="AL150" s="195">
        <v>37</v>
      </c>
      <c r="AM150" s="195">
        <v>37</v>
      </c>
    </row>
    <row r="151" spans="1:39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  <c r="AK151" s="195">
        <v>228</v>
      </c>
      <c r="AL151" s="195">
        <v>228</v>
      </c>
      <c r="AM151" s="195">
        <v>228</v>
      </c>
    </row>
    <row r="152" spans="1:39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  <c r="AK152" s="196"/>
      <c r="AL152" s="196"/>
      <c r="AM152" s="196"/>
    </row>
    <row r="153" spans="1:39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  <c r="AK153" s="195">
        <v>226</v>
      </c>
      <c r="AL153" s="195">
        <v>226</v>
      </c>
      <c r="AM153" s="195">
        <v>226</v>
      </c>
    </row>
    <row r="154" spans="1:39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  <c r="AK154" s="195">
        <v>231</v>
      </c>
      <c r="AL154" s="195">
        <v>231</v>
      </c>
      <c r="AM154" s="195">
        <v>231</v>
      </c>
    </row>
    <row r="155" spans="1:39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  <c r="AK155" s="195">
        <v>97</v>
      </c>
      <c r="AL155" s="195">
        <v>97</v>
      </c>
      <c r="AM155" s="195">
        <v>97</v>
      </c>
    </row>
    <row r="156" spans="1:39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  <c r="AK156" s="196"/>
      <c r="AL156" s="196"/>
      <c r="AM156" s="196"/>
    </row>
    <row r="157" spans="1:39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  <c r="AK157" s="196"/>
      <c r="AL157" s="196"/>
      <c r="AM157" s="196"/>
    </row>
    <row r="158" spans="1:39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  <c r="AK158" s="195">
        <v>73</v>
      </c>
      <c r="AL158" s="195">
        <v>73</v>
      </c>
      <c r="AM158" s="195">
        <v>73</v>
      </c>
    </row>
    <row r="159" spans="1:39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  <c r="AK159" s="195">
        <v>77</v>
      </c>
      <c r="AL159" s="195">
        <v>77</v>
      </c>
      <c r="AM159" s="195">
        <v>77</v>
      </c>
    </row>
    <row r="160" spans="1:39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  <c r="AK160" s="195">
        <v>25</v>
      </c>
      <c r="AL160" s="195">
        <v>25</v>
      </c>
      <c r="AM160" s="195">
        <v>25</v>
      </c>
    </row>
    <row r="161" spans="1:39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  <c r="AK161" s="195">
        <v>54</v>
      </c>
      <c r="AL161" s="195">
        <v>54</v>
      </c>
      <c r="AM161" s="195">
        <v>54</v>
      </c>
    </row>
    <row r="162" spans="1:39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  <c r="AK162" s="195">
        <v>19</v>
      </c>
      <c r="AL162" s="195">
        <v>19</v>
      </c>
      <c r="AM162" s="195">
        <v>19</v>
      </c>
    </row>
    <row r="163" spans="1:39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  <c r="AK163" s="196"/>
      <c r="AL163" s="196"/>
      <c r="AM163" s="196"/>
    </row>
    <row r="164" spans="1:39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  <c r="AK164" s="195">
        <v>12</v>
      </c>
      <c r="AL164" s="195">
        <v>12</v>
      </c>
      <c r="AM164" s="195">
        <v>12</v>
      </c>
    </row>
    <row r="165" spans="1:39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  <c r="AK165" s="196"/>
      <c r="AL165" s="196"/>
      <c r="AM165" s="196"/>
    </row>
    <row r="166" spans="1:39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  <c r="AK166" s="196"/>
      <c r="AL166" s="196"/>
      <c r="AM166" s="196"/>
    </row>
    <row r="167" spans="1:39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  <c r="AK167" s="195">
        <v>10</v>
      </c>
      <c r="AL167" s="195">
        <v>10</v>
      </c>
      <c r="AM167" s="195">
        <v>10</v>
      </c>
    </row>
    <row r="168" spans="1:39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  <c r="AK168" s="195">
        <v>364</v>
      </c>
      <c r="AL168" s="195">
        <v>364</v>
      </c>
      <c r="AM168" s="195">
        <v>364</v>
      </c>
    </row>
    <row r="169" spans="1:39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  <c r="AK169" s="195">
        <v>193</v>
      </c>
      <c r="AL169" s="195">
        <v>193</v>
      </c>
      <c r="AM169" s="195">
        <v>193</v>
      </c>
    </row>
    <row r="170" spans="1:39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  <c r="AK170" s="195">
        <v>66</v>
      </c>
      <c r="AL170" s="195">
        <v>66</v>
      </c>
      <c r="AM170" s="195">
        <v>66</v>
      </c>
    </row>
    <row r="171" spans="1:39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  <c r="AK171" s="196"/>
      <c r="AL171" s="196"/>
      <c r="AM171" s="196"/>
    </row>
    <row r="172" spans="1:39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  <c r="AK172" s="195">
        <v>54</v>
      </c>
      <c r="AL172" s="195">
        <v>54</v>
      </c>
      <c r="AM172" s="195">
        <v>54</v>
      </c>
    </row>
    <row r="173" spans="1:39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  <c r="AK173" s="196"/>
      <c r="AL173" s="196"/>
      <c r="AM173" s="196"/>
    </row>
    <row r="174" spans="1:39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  <c r="AK174" s="195">
        <v>198</v>
      </c>
      <c r="AL174" s="195">
        <v>198</v>
      </c>
      <c r="AM174" s="195">
        <v>198</v>
      </c>
    </row>
    <row r="175" spans="1:39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  <c r="AK175" s="195">
        <v>30</v>
      </c>
      <c r="AL175" s="195">
        <v>30</v>
      </c>
      <c r="AM175" s="195">
        <v>30</v>
      </c>
    </row>
    <row r="176" spans="1:39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  <c r="AK176" s="196"/>
      <c r="AL176" s="196"/>
      <c r="AM176" s="196"/>
    </row>
    <row r="177" spans="1:39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  <c r="AK177" s="196"/>
      <c r="AL177" s="196"/>
      <c r="AM177" s="196"/>
    </row>
    <row r="178" spans="1:39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  <c r="AK178" s="196"/>
      <c r="AL178" s="196"/>
      <c r="AM178" s="196"/>
    </row>
    <row r="179" spans="1:39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  <c r="AK179" s="196"/>
      <c r="AL179" s="196"/>
      <c r="AM179" s="196"/>
    </row>
    <row r="180" spans="1:39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  <c r="AK180" s="196"/>
      <c r="AL180" s="196"/>
      <c r="AM180" s="196"/>
    </row>
    <row r="181" spans="1:39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  <c r="AK181" s="196"/>
      <c r="AL181" s="196"/>
      <c r="AM181" s="196"/>
    </row>
    <row r="182" spans="1:39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  <c r="AK182" s="195">
        <v>6</v>
      </c>
      <c r="AL182" s="195">
        <v>6</v>
      </c>
      <c r="AM182" s="195">
        <v>6</v>
      </c>
    </row>
    <row r="183" spans="1:39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  <c r="AK183" s="195">
        <v>256</v>
      </c>
      <c r="AL183" s="195">
        <v>256</v>
      </c>
      <c r="AM183" s="195">
        <v>256</v>
      </c>
    </row>
    <row r="184" spans="1:39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  <c r="AK184" s="195">
        <v>14</v>
      </c>
      <c r="AL184" s="195">
        <v>14</v>
      </c>
      <c r="AM184" s="195">
        <v>14</v>
      </c>
    </row>
    <row r="185" spans="1:39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  <c r="AK185" s="196"/>
      <c r="AL185" s="196"/>
      <c r="AM185" s="196"/>
    </row>
    <row r="186" spans="1:39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  <c r="AK186" s="196"/>
      <c r="AL186" s="196"/>
      <c r="AM186" s="196"/>
    </row>
    <row r="187" spans="1:39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  <c r="AK187" s="196"/>
      <c r="AL187" s="196"/>
      <c r="AM187" s="196"/>
    </row>
    <row r="188" spans="1:39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  <c r="AK188" s="196"/>
      <c r="AL188" s="196"/>
      <c r="AM188" s="196"/>
    </row>
    <row r="189" spans="1:39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  <c r="AK189" s="196"/>
      <c r="AL189" s="196"/>
      <c r="AM189" s="196"/>
    </row>
    <row r="190" spans="1:39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  <c r="AK190" s="195">
        <v>328</v>
      </c>
      <c r="AL190" s="195">
        <v>328</v>
      </c>
      <c r="AM190" s="195">
        <v>328</v>
      </c>
    </row>
    <row r="191" spans="1:39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  <c r="AK191" s="196"/>
      <c r="AL191" s="196"/>
      <c r="AM191" s="196"/>
    </row>
    <row r="192" spans="1:39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  <c r="AK192" s="195">
        <v>92</v>
      </c>
      <c r="AL192" s="195">
        <v>92</v>
      </c>
      <c r="AM192" s="195">
        <v>92</v>
      </c>
    </row>
    <row r="193" spans="1:39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  <c r="AK193" s="196"/>
      <c r="AL193" s="196"/>
      <c r="AM193" s="196"/>
    </row>
    <row r="194" spans="1:39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  <c r="AK194" s="196"/>
      <c r="AL194" s="196"/>
      <c r="AM194" s="196"/>
    </row>
    <row r="195" spans="1:39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  <c r="AK195" s="196"/>
      <c r="AL195" s="196"/>
      <c r="AM195" s="196"/>
    </row>
    <row r="196" spans="1:39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  <c r="AK196" s="196"/>
      <c r="AL196" s="196"/>
      <c r="AM196" s="196"/>
    </row>
    <row r="197" spans="1:39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  <c r="AK197" s="195">
        <v>579</v>
      </c>
      <c r="AL197" s="195">
        <v>579</v>
      </c>
      <c r="AM197" s="195">
        <v>590</v>
      </c>
    </row>
    <row r="198" spans="1:39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  <c r="AK198" s="196"/>
      <c r="AL198" s="196"/>
      <c r="AM198" s="196"/>
    </row>
    <row r="199" spans="1:39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  <c r="AK199" s="195">
        <v>78</v>
      </c>
      <c r="AL199" s="195">
        <v>78</v>
      </c>
      <c r="AM199" s="195">
        <v>78</v>
      </c>
    </row>
    <row r="200" spans="1:39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  <c r="AK200" s="195">
        <v>91</v>
      </c>
      <c r="AL200" s="195">
        <v>91</v>
      </c>
      <c r="AM200" s="195">
        <v>91</v>
      </c>
    </row>
    <row r="201" spans="1:39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  <c r="AK201" s="196"/>
      <c r="AL201" s="196"/>
      <c r="AM201" s="196"/>
    </row>
    <row r="202" spans="1:39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  <c r="AK202" s="196"/>
      <c r="AL202" s="196"/>
      <c r="AM202" s="196"/>
    </row>
    <row r="203" spans="1:39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  <c r="AK203" s="196"/>
      <c r="AL203" s="196"/>
      <c r="AM203" s="196"/>
    </row>
    <row r="204" spans="1:39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  <c r="AK204" s="196"/>
      <c r="AL204" s="196"/>
      <c r="AM204" s="196"/>
    </row>
    <row r="205" spans="1:39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  <c r="AK205" s="196"/>
      <c r="AL205" s="196"/>
      <c r="AM205" s="196"/>
    </row>
    <row r="206" spans="1:39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  <c r="AK206" s="196"/>
      <c r="AL206" s="196"/>
      <c r="AM206" s="196"/>
    </row>
    <row r="207" spans="1:39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  <c r="AK207" s="196"/>
      <c r="AL207" s="196"/>
      <c r="AM207" s="196"/>
    </row>
    <row r="208" spans="1:39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  <c r="AK208" s="196"/>
      <c r="AL208" s="196"/>
      <c r="AM208" s="196"/>
    </row>
    <row r="209" spans="1:39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  <c r="AK209" s="196"/>
      <c r="AL209" s="196"/>
      <c r="AM209" s="196"/>
    </row>
    <row r="210" spans="1:39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  <c r="AK210" s="196"/>
      <c r="AL210" s="196"/>
      <c r="AM210" s="196"/>
    </row>
    <row r="211" spans="1:39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  <c r="AK211" s="195">
        <v>559</v>
      </c>
      <c r="AL211" s="195">
        <v>559</v>
      </c>
      <c r="AM211" s="195">
        <v>559</v>
      </c>
    </row>
    <row r="212" spans="1:39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  <c r="AK212" s="195">
        <v>44</v>
      </c>
      <c r="AL212" s="195">
        <v>44</v>
      </c>
      <c r="AM212" s="195">
        <v>44</v>
      </c>
    </row>
    <row r="213" spans="1:39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  <c r="AK213" s="196"/>
      <c r="AL213" s="196"/>
      <c r="AM213" s="196"/>
    </row>
    <row r="214" spans="1:39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  <c r="AK214" s="195">
        <v>247</v>
      </c>
      <c r="AL214" s="195">
        <v>247</v>
      </c>
      <c r="AM214" s="195">
        <v>247</v>
      </c>
    </row>
    <row r="215" spans="1:39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  <c r="AK215" s="196"/>
      <c r="AL215" s="196"/>
      <c r="AM215" s="196"/>
    </row>
    <row r="216" spans="1:39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  <c r="AK216" s="195">
        <v>12</v>
      </c>
      <c r="AL216" s="195">
        <v>12</v>
      </c>
      <c r="AM216" s="195">
        <v>12</v>
      </c>
    </row>
    <row r="217" spans="1:39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  <c r="AK217" s="196"/>
      <c r="AL217" s="196"/>
      <c r="AM217" s="196"/>
    </row>
    <row r="218" spans="1:39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  <c r="AK218" s="195">
        <v>24</v>
      </c>
      <c r="AL218" s="195">
        <v>24</v>
      </c>
      <c r="AM218" s="195">
        <v>24</v>
      </c>
    </row>
    <row r="219" spans="1:39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  <c r="AK219" s="195">
        <v>42</v>
      </c>
      <c r="AL219" s="195">
        <v>42</v>
      </c>
      <c r="AM219" s="195">
        <v>42</v>
      </c>
    </row>
    <row r="220" spans="1:39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  <c r="AK220" s="196"/>
      <c r="AL220" s="196"/>
      <c r="AM220" s="196"/>
    </row>
    <row r="221" spans="1:39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  <c r="AK221" s="196"/>
      <c r="AL221" s="196"/>
      <c r="AM221" s="196"/>
    </row>
    <row r="222" spans="1:39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  <c r="AK222" s="196"/>
      <c r="AL222" s="196"/>
      <c r="AM222" s="196"/>
    </row>
    <row r="223" spans="1:39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  <c r="AK223" s="195">
        <v>24</v>
      </c>
      <c r="AL223" s="195">
        <v>24</v>
      </c>
      <c r="AM223" s="195">
        <v>24</v>
      </c>
    </row>
    <row r="224" spans="1:39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  <c r="AK224" s="196"/>
      <c r="AL224" s="196"/>
      <c r="AM224" s="196"/>
    </row>
    <row r="225" spans="1:39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  <c r="AK225" s="196"/>
      <c r="AL225" s="196"/>
      <c r="AM225" s="196"/>
    </row>
    <row r="226" spans="1:39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  <c r="AK226" s="196"/>
      <c r="AL226" s="196"/>
      <c r="AM226" s="196"/>
    </row>
    <row r="227" spans="1:39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  <c r="AK227" s="195">
        <v>21</v>
      </c>
      <c r="AL227" s="195">
        <v>21</v>
      </c>
      <c r="AM227" s="195">
        <v>21</v>
      </c>
    </row>
    <row r="228" spans="1:39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  <c r="AK228" s="195">
        <v>9</v>
      </c>
      <c r="AL228" s="195">
        <v>9</v>
      </c>
      <c r="AM228" s="195">
        <v>9</v>
      </c>
    </row>
    <row r="229" spans="1:39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  <c r="AK229" s="196"/>
      <c r="AL229" s="196"/>
      <c r="AM229" s="196"/>
    </row>
    <row r="230" spans="1:39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  <c r="AK230" s="196"/>
      <c r="AL230" s="196"/>
      <c r="AM230" s="196"/>
    </row>
    <row r="231" spans="1:39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  <c r="AK231" s="196"/>
      <c r="AL231" s="196"/>
      <c r="AM231" s="196"/>
    </row>
    <row r="232" spans="1:39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  <c r="AK232" s="196"/>
      <c r="AL232" s="196"/>
      <c r="AM232" s="196"/>
    </row>
    <row r="233" spans="1:39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  <c r="AK233" s="196"/>
      <c r="AL233" s="196"/>
      <c r="AM233" s="196"/>
    </row>
    <row r="234" spans="1:39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  <c r="AK234" s="196"/>
      <c r="AL234" s="196"/>
      <c r="AM234" s="196"/>
    </row>
    <row r="235" spans="1:39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  <c r="AK235" s="195">
        <v>82</v>
      </c>
      <c r="AL235" s="195">
        <v>82</v>
      </c>
      <c r="AM235" s="195">
        <v>103</v>
      </c>
    </row>
    <row r="236" spans="1:39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  <c r="AK236" s="195">
        <v>170</v>
      </c>
      <c r="AL236" s="195">
        <v>170</v>
      </c>
      <c r="AM236" s="195">
        <v>170</v>
      </c>
    </row>
    <row r="237" spans="1:39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  <c r="AK237" s="196"/>
      <c r="AL237" s="196"/>
      <c r="AM237" s="196"/>
    </row>
    <row r="238" spans="1:39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  <c r="AK238" s="195">
        <v>597</v>
      </c>
      <c r="AL238" s="195">
        <v>597</v>
      </c>
      <c r="AM238" s="195">
        <v>608</v>
      </c>
    </row>
    <row r="239" spans="1:39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  <c r="AK239" s="196"/>
      <c r="AL239" s="196"/>
      <c r="AM239" s="196"/>
    </row>
    <row r="240" spans="1:39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  <c r="AK240" s="196"/>
      <c r="AL240" s="196"/>
      <c r="AM240" s="196"/>
    </row>
    <row r="241" spans="1:39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  <c r="AK241" s="196"/>
      <c r="AL241" s="196"/>
      <c r="AM241" s="196"/>
    </row>
    <row r="242" spans="1:39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  <c r="AK242" s="195">
        <v>40</v>
      </c>
      <c r="AL242" s="195">
        <v>40</v>
      </c>
      <c r="AM242" s="195">
        <v>40</v>
      </c>
    </row>
    <row r="243" spans="1:39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  <c r="AK243" s="195">
        <v>22</v>
      </c>
      <c r="AL243" s="195">
        <v>22</v>
      </c>
      <c r="AM243" s="195">
        <v>22</v>
      </c>
    </row>
    <row r="244" spans="1:39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  <c r="AK244" s="195">
        <v>39</v>
      </c>
      <c r="AL244" s="195">
        <v>39</v>
      </c>
      <c r="AM244" s="195">
        <v>39</v>
      </c>
    </row>
    <row r="245" spans="1:39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  <c r="AK245" s="196"/>
      <c r="AL245" s="196"/>
      <c r="AM245" s="196"/>
    </row>
    <row r="246" spans="1:39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  <c r="AK246" s="195">
        <v>27</v>
      </c>
      <c r="AL246" s="195">
        <v>27</v>
      </c>
      <c r="AM246" s="195">
        <v>27</v>
      </c>
    </row>
    <row r="247" spans="1:39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  <c r="AK247" s="195">
        <v>13</v>
      </c>
      <c r="AL247" s="195">
        <v>13</v>
      </c>
      <c r="AM247" s="195">
        <v>13</v>
      </c>
    </row>
    <row r="248" spans="1:39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  <c r="AK248" s="196"/>
      <c r="AL248" s="196"/>
      <c r="AM248" s="196"/>
    </row>
    <row r="249" spans="1:39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  <c r="AK249" s="195">
        <v>22</v>
      </c>
      <c r="AL249" s="195">
        <v>22</v>
      </c>
      <c r="AM249" s="195">
        <v>22</v>
      </c>
    </row>
    <row r="250" spans="1:39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  <c r="AK250" s="196"/>
      <c r="AL250" s="196"/>
      <c r="AM250" s="196"/>
    </row>
    <row r="251" spans="1:39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  <c r="AK251" s="195">
        <v>99</v>
      </c>
      <c r="AL251" s="195">
        <v>99</v>
      </c>
      <c r="AM251" s="195">
        <v>99</v>
      </c>
    </row>
    <row r="252" spans="1:39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  <c r="AK252" s="195">
        <v>132</v>
      </c>
      <c r="AL252" s="195">
        <v>132</v>
      </c>
      <c r="AM252" s="195">
        <v>132</v>
      </c>
    </row>
    <row r="253" spans="1:39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  <c r="AK253" s="195">
        <v>22</v>
      </c>
      <c r="AL253" s="195">
        <v>22</v>
      </c>
      <c r="AM253" s="195">
        <v>22</v>
      </c>
    </row>
    <row r="254" spans="1:39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  <c r="AK254" s="195">
        <v>27</v>
      </c>
      <c r="AL254" s="195">
        <v>27</v>
      </c>
      <c r="AM254" s="195">
        <v>27</v>
      </c>
    </row>
    <row r="255" spans="1:39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  <c r="AK255" s="195">
        <v>12</v>
      </c>
      <c r="AL255" s="195">
        <v>12</v>
      </c>
      <c r="AM255" s="195">
        <v>12</v>
      </c>
    </row>
    <row r="256" spans="1:39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  <c r="AK256" s="196"/>
      <c r="AL256" s="196"/>
      <c r="AM256" s="196"/>
    </row>
    <row r="257" spans="1:39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  <c r="AK257" s="195">
        <v>21</v>
      </c>
      <c r="AL257" s="195">
        <v>21</v>
      </c>
      <c r="AM257" s="195">
        <v>21</v>
      </c>
    </row>
    <row r="258" spans="1:39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  <c r="AK258" s="195">
        <v>99</v>
      </c>
      <c r="AL258" s="195">
        <v>99</v>
      </c>
      <c r="AM258" s="195">
        <v>99</v>
      </c>
    </row>
    <row r="259" spans="1:39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  <c r="AK259" s="195">
        <v>25</v>
      </c>
      <c r="AL259" s="195">
        <v>25</v>
      </c>
      <c r="AM259" s="195">
        <v>25</v>
      </c>
    </row>
    <row r="260" spans="1:39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  <c r="AK260" s="195">
        <v>35</v>
      </c>
      <c r="AL260" s="195">
        <v>35</v>
      </c>
      <c r="AM260" s="195">
        <v>35</v>
      </c>
    </row>
    <row r="261" spans="1:39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  <c r="AK261" s="195">
        <v>61</v>
      </c>
      <c r="AL261" s="195">
        <v>61</v>
      </c>
      <c r="AM261" s="195">
        <v>61</v>
      </c>
    </row>
    <row r="262" spans="1:39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  <c r="AK262" s="196"/>
      <c r="AL262" s="196"/>
      <c r="AM262" s="196"/>
    </row>
    <row r="263" spans="1:39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  <c r="AK263" s="196"/>
      <c r="AL263" s="196"/>
      <c r="AM263" s="196"/>
    </row>
    <row r="264" spans="1:39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  <c r="AK264" s="195">
        <v>8</v>
      </c>
      <c r="AL264" s="195">
        <v>8</v>
      </c>
      <c r="AM264" s="195">
        <v>8</v>
      </c>
    </row>
    <row r="265" spans="1:39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  <c r="AK265" s="195">
        <v>136</v>
      </c>
      <c r="AL265" s="195">
        <v>136</v>
      </c>
      <c r="AM265" s="195">
        <v>136</v>
      </c>
    </row>
    <row r="266" spans="1:39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  <c r="AK266" s="195">
        <v>68</v>
      </c>
      <c r="AL266" s="195">
        <v>68</v>
      </c>
      <c r="AM266" s="195">
        <v>68</v>
      </c>
    </row>
    <row r="267" spans="1:39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  <c r="AK267" s="196"/>
      <c r="AL267" s="196"/>
      <c r="AM267" s="196"/>
    </row>
    <row r="268" spans="1:39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  <c r="AK268" s="195">
        <v>74</v>
      </c>
      <c r="AL268" s="195">
        <v>74</v>
      </c>
      <c r="AM268" s="195">
        <v>74</v>
      </c>
    </row>
    <row r="269" spans="1:39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  <c r="AK269" s="196"/>
      <c r="AL269" s="196"/>
      <c r="AM269" s="196"/>
    </row>
    <row r="270" spans="1:39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  <c r="AK270" s="195">
        <v>36</v>
      </c>
      <c r="AL270" s="195">
        <v>36</v>
      </c>
      <c r="AM270" s="195">
        <v>36</v>
      </c>
    </row>
    <row r="271" spans="1:39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  <c r="AK271" s="196"/>
      <c r="AL271" s="196"/>
      <c r="AM271" s="196"/>
    </row>
    <row r="272" spans="1:39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  <c r="AK272" s="195">
        <v>66</v>
      </c>
      <c r="AL272" s="195">
        <v>66</v>
      </c>
      <c r="AM272" s="195">
        <v>66</v>
      </c>
    </row>
    <row r="273" spans="1:39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  <c r="AK273" s="196"/>
      <c r="AL273" s="196"/>
      <c r="AM273" s="196"/>
    </row>
    <row r="274" spans="1:39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  <c r="AK274" s="196"/>
      <c r="AL274" s="196"/>
      <c r="AM274" s="196"/>
    </row>
    <row r="275" spans="1:39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  <c r="AK275" s="196"/>
      <c r="AL275" s="196"/>
      <c r="AM275" s="196"/>
    </row>
    <row r="276" spans="1:39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  <c r="AK276" s="195">
        <v>180</v>
      </c>
      <c r="AL276" s="195">
        <v>180</v>
      </c>
      <c r="AM276" s="195">
        <v>180</v>
      </c>
    </row>
    <row r="277" spans="1:39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  <c r="AK277" s="195">
        <v>63</v>
      </c>
      <c r="AL277" s="195">
        <v>63</v>
      </c>
      <c r="AM277" s="195">
        <v>63</v>
      </c>
    </row>
    <row r="278" spans="1:39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  <c r="AK278" s="195">
        <v>60</v>
      </c>
      <c r="AL278" s="195">
        <v>60</v>
      </c>
      <c r="AM278" s="195">
        <v>60</v>
      </c>
    </row>
    <row r="279" spans="1:39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  <c r="AK279" s="196"/>
      <c r="AL279" s="196"/>
      <c r="AM279" s="196"/>
    </row>
    <row r="280" spans="1:39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  <c r="AK280" s="195">
        <v>22</v>
      </c>
      <c r="AL280" s="195">
        <v>22</v>
      </c>
      <c r="AM280" s="195">
        <v>22</v>
      </c>
    </row>
    <row r="281" spans="1:39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  <c r="AK281" s="196"/>
      <c r="AL281" s="196"/>
      <c r="AM281" s="196"/>
    </row>
    <row r="282" spans="1:39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  <c r="AK282" s="196"/>
      <c r="AL282" s="196"/>
      <c r="AM282" s="196"/>
    </row>
    <row r="283" spans="1:39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  <c r="AK283" s="195">
        <v>86</v>
      </c>
      <c r="AL283" s="195">
        <v>86</v>
      </c>
      <c r="AM283" s="195">
        <v>86</v>
      </c>
    </row>
    <row r="284" spans="1:39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  <c r="AK284" s="195">
        <v>72</v>
      </c>
      <c r="AL284" s="195">
        <v>72</v>
      </c>
      <c r="AM284" s="195">
        <v>72</v>
      </c>
    </row>
    <row r="285" spans="1:39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  <c r="AK285" s="196"/>
      <c r="AL285" s="196"/>
      <c r="AM285" s="196"/>
    </row>
    <row r="286" spans="1:39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  <c r="AK286" s="196"/>
      <c r="AL286" s="196"/>
      <c r="AM286" s="196"/>
    </row>
    <row r="287" spans="1:39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  <c r="AK287" s="196"/>
      <c r="AL287" s="196"/>
      <c r="AM287" s="196"/>
    </row>
    <row r="288" spans="1:39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  <c r="AK288" s="195">
        <v>144</v>
      </c>
      <c r="AL288" s="195">
        <v>144</v>
      </c>
      <c r="AM288" s="195">
        <v>144</v>
      </c>
    </row>
    <row r="289" spans="1:39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  <c r="AK289" s="195">
        <v>33</v>
      </c>
      <c r="AL289" s="195">
        <v>33</v>
      </c>
      <c r="AM289" s="195">
        <v>33</v>
      </c>
    </row>
    <row r="290" spans="1:39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  <c r="AK290" s="195">
        <v>31</v>
      </c>
      <c r="AL290" s="195">
        <v>31</v>
      </c>
      <c r="AM290" s="195">
        <v>31</v>
      </c>
    </row>
    <row r="291" spans="1:39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  <c r="AK291" s="195">
        <v>66</v>
      </c>
      <c r="AL291" s="195">
        <v>66</v>
      </c>
      <c r="AM291" s="195">
        <v>66</v>
      </c>
    </row>
    <row r="292" spans="1:39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  <c r="AK292" s="196"/>
      <c r="AL292" s="196"/>
      <c r="AM292" s="196"/>
    </row>
    <row r="293" spans="1:39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  <c r="AK293" s="195">
        <v>198</v>
      </c>
      <c r="AL293" s="195">
        <v>198</v>
      </c>
      <c r="AM293" s="195">
        <v>198</v>
      </c>
    </row>
    <row r="294" spans="1:39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  <c r="AK294" s="195">
        <v>213</v>
      </c>
      <c r="AL294" s="195">
        <v>213</v>
      </c>
      <c r="AM294" s="195">
        <v>213</v>
      </c>
    </row>
    <row r="295" spans="1:39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  <c r="AK295" s="196"/>
      <c r="AL295" s="196"/>
      <c r="AM295" s="196"/>
    </row>
    <row r="296" spans="1:39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  <c r="AK296" s="196"/>
      <c r="AL296" s="196"/>
      <c r="AM296" s="196"/>
    </row>
    <row r="297" spans="1:39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  <c r="AK297" s="196"/>
      <c r="AL297" s="196"/>
      <c r="AM297" s="196"/>
    </row>
    <row r="298" spans="1:39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  <c r="AK298" s="196"/>
      <c r="AL298" s="196"/>
      <c r="AM298" s="196"/>
    </row>
    <row r="299" spans="1:39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  <c r="AK299" s="196"/>
      <c r="AL299" s="196"/>
      <c r="AM299" s="196"/>
    </row>
    <row r="300" spans="1:39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  <c r="AK300" s="195">
        <v>9</v>
      </c>
      <c r="AL300" s="195">
        <v>9</v>
      </c>
      <c r="AM300" s="195">
        <v>9</v>
      </c>
    </row>
    <row r="301" spans="1:39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  <c r="AK301" s="196"/>
      <c r="AL301" s="196"/>
      <c r="AM301" s="196"/>
    </row>
    <row r="302" spans="1:39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  <c r="AK302" s="196"/>
      <c r="AL302" s="196"/>
      <c r="AM302" s="196"/>
    </row>
    <row r="303" spans="1:39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  <c r="AK303" s="195">
        <v>312</v>
      </c>
      <c r="AL303" s="195">
        <v>312</v>
      </c>
      <c r="AM303" s="195">
        <v>312</v>
      </c>
    </row>
    <row r="304" spans="1:39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  <c r="AK304" s="195">
        <v>14</v>
      </c>
      <c r="AL304" s="195">
        <v>14</v>
      </c>
      <c r="AM304" s="195">
        <v>14</v>
      </c>
    </row>
    <row r="305" spans="1:39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  <c r="AK305" s="196"/>
      <c r="AL305" s="196"/>
      <c r="AM305" s="196"/>
    </row>
    <row r="306" spans="1:39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  <c r="AK306" s="196"/>
      <c r="AL306" s="196"/>
      <c r="AM306" s="196"/>
    </row>
    <row r="307" spans="1:39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  <c r="AK307" s="195">
        <v>494</v>
      </c>
      <c r="AL307" s="195">
        <v>494</v>
      </c>
      <c r="AM307" s="195">
        <v>494</v>
      </c>
    </row>
    <row r="308" spans="1:39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  <c r="AK308" s="196"/>
      <c r="AL308" s="196"/>
      <c r="AM308" s="196"/>
    </row>
    <row r="309" spans="1:39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  <c r="AK309" s="196"/>
      <c r="AL309" s="196"/>
      <c r="AM309" s="196"/>
    </row>
    <row r="310" spans="1:39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  <c r="AK310" s="196"/>
      <c r="AL310" s="196"/>
      <c r="AM310" s="196"/>
    </row>
    <row r="311" spans="1:39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  <c r="AK311" s="196"/>
      <c r="AL311" s="196"/>
      <c r="AM311" s="196"/>
    </row>
    <row r="312" spans="1:39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  <c r="AK312" s="196"/>
      <c r="AL312" s="196"/>
      <c r="AM312" s="196"/>
    </row>
    <row r="313" spans="1:39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  <c r="AK313" s="196"/>
      <c r="AL313" s="196"/>
      <c r="AM313" s="196"/>
    </row>
    <row r="314" spans="1:39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  <c r="AK314" s="195">
        <v>661</v>
      </c>
      <c r="AL314" s="195">
        <v>661</v>
      </c>
      <c r="AM314" s="195">
        <v>661</v>
      </c>
    </row>
    <row r="315" spans="1:39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  <c r="AK315" s="196"/>
      <c r="AL315" s="196"/>
      <c r="AM315" s="196"/>
    </row>
    <row r="316" spans="1:39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  <c r="AK316" s="196"/>
      <c r="AL316" s="196"/>
      <c r="AM316" s="196"/>
    </row>
    <row r="317" spans="1:39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  <c r="AK317" s="196"/>
      <c r="AL317" s="196"/>
      <c r="AM317" s="196"/>
    </row>
    <row r="318" spans="1:39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  <c r="AK318" s="195">
        <v>509</v>
      </c>
      <c r="AL318" s="195">
        <v>509</v>
      </c>
      <c r="AM318" s="195">
        <v>509</v>
      </c>
    </row>
    <row r="319" spans="1:39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  <c r="AK319" s="196"/>
      <c r="AL319" s="196"/>
      <c r="AM319" s="196"/>
    </row>
    <row r="320" spans="1:39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  <c r="AK320" s="196"/>
      <c r="AL320" s="196"/>
      <c r="AM320" s="196"/>
    </row>
    <row r="321" spans="1:39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  <c r="AK321" s="195">
        <v>139</v>
      </c>
      <c r="AL321" s="195">
        <v>139</v>
      </c>
      <c r="AM321" s="195">
        <v>139</v>
      </c>
    </row>
    <row r="322" spans="1:39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  <c r="AK322" s="195">
        <v>11</v>
      </c>
      <c r="AL322" s="195">
        <v>11</v>
      </c>
      <c r="AM322" s="195">
        <v>11</v>
      </c>
    </row>
    <row r="323" spans="1:39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  <c r="AK323" s="195">
        <v>302</v>
      </c>
      <c r="AL323" s="195">
        <v>302</v>
      </c>
      <c r="AM323" s="195">
        <v>302</v>
      </c>
    </row>
    <row r="324" spans="1:39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  <c r="AK324" s="196"/>
      <c r="AL324" s="196"/>
      <c r="AM324" s="196"/>
    </row>
    <row r="325" spans="1:39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  <c r="AK325" s="196"/>
      <c r="AL325" s="196"/>
      <c r="AM325" s="196"/>
    </row>
    <row r="326" spans="1:39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  <c r="AK326" s="196"/>
      <c r="AL326" s="196"/>
      <c r="AM326" s="196"/>
    </row>
    <row r="327" spans="1:39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  <c r="AK327" s="195">
        <v>107</v>
      </c>
      <c r="AL327" s="195">
        <v>107</v>
      </c>
      <c r="AM327" s="195">
        <v>107</v>
      </c>
    </row>
    <row r="328" spans="1:39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  <c r="AK328" s="195">
        <v>297</v>
      </c>
      <c r="AL328" s="195">
        <v>297</v>
      </c>
      <c r="AM328" s="195">
        <v>297</v>
      </c>
    </row>
    <row r="329" spans="1:39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  <c r="AK329" s="196"/>
      <c r="AL329" s="196"/>
      <c r="AM329" s="196"/>
    </row>
    <row r="330" spans="1:39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  <c r="AK330" s="196"/>
      <c r="AL330" s="196"/>
      <c r="AM330" s="196"/>
    </row>
    <row r="331" spans="1:39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  <c r="AK331" s="195">
        <v>40</v>
      </c>
      <c r="AL331" s="195">
        <v>40</v>
      </c>
      <c r="AM331" s="195">
        <v>40</v>
      </c>
    </row>
    <row r="332" spans="1:39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  <c r="AK332" s="196"/>
      <c r="AL332" s="196"/>
      <c r="AM332" s="196"/>
    </row>
    <row r="333" spans="1:39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  <c r="AK333" s="195">
        <v>9</v>
      </c>
      <c r="AL333" s="195">
        <v>9</v>
      </c>
      <c r="AM333" s="195">
        <v>9</v>
      </c>
    </row>
    <row r="334" spans="1:39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  <c r="AK334" s="196"/>
      <c r="AL334" s="196"/>
      <c r="AM334" s="196"/>
    </row>
    <row r="335" spans="1:39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  <c r="AK335" s="196"/>
      <c r="AL335" s="196"/>
      <c r="AM335" s="196"/>
    </row>
    <row r="336" spans="1:39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  <c r="AK336" s="196"/>
      <c r="AL336" s="196"/>
      <c r="AM336" s="196"/>
    </row>
    <row r="337" spans="1:39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  <c r="AK337" s="195">
        <v>193</v>
      </c>
      <c r="AL337" s="195">
        <v>193</v>
      </c>
      <c r="AM337" s="195">
        <v>193</v>
      </c>
    </row>
    <row r="338" spans="1:39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  <c r="AK338" s="195">
        <v>66</v>
      </c>
      <c r="AL338" s="195">
        <v>66</v>
      </c>
      <c r="AM338" s="195">
        <v>66</v>
      </c>
    </row>
    <row r="339" spans="1:39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  <c r="AK339" s="195">
        <v>117</v>
      </c>
      <c r="AL339" s="195">
        <v>128</v>
      </c>
      <c r="AM339" s="195">
        <v>128</v>
      </c>
    </row>
    <row r="340" spans="1:39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  <c r="AK340" s="196"/>
      <c r="AL340" s="196"/>
      <c r="AM340" s="196"/>
    </row>
    <row r="341" spans="1:39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  <c r="AK341" s="195">
        <v>36</v>
      </c>
      <c r="AL341" s="195">
        <v>36</v>
      </c>
      <c r="AM341" s="195">
        <v>36</v>
      </c>
    </row>
    <row r="342" spans="1:39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  <c r="AK342" s="196"/>
      <c r="AL342" s="196"/>
      <c r="AM342" s="196"/>
    </row>
    <row r="343" spans="1:39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  <c r="AK343" s="195">
        <v>24</v>
      </c>
      <c r="AL343" s="195">
        <v>24</v>
      </c>
      <c r="AM343" s="195">
        <v>24</v>
      </c>
    </row>
    <row r="344" spans="1:39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  <c r="AK344" s="196"/>
      <c r="AL344" s="196"/>
      <c r="AM344" s="196"/>
    </row>
    <row r="345" spans="1:39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  <c r="AK345" s="195">
        <v>14</v>
      </c>
      <c r="AL345" s="195">
        <v>14</v>
      </c>
      <c r="AM345" s="195">
        <v>14</v>
      </c>
    </row>
    <row r="346" spans="1:39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  <c r="AK346" s="195">
        <v>233</v>
      </c>
      <c r="AL346" s="195">
        <v>233</v>
      </c>
      <c r="AM346" s="195">
        <v>233</v>
      </c>
    </row>
    <row r="347" spans="1:39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  <c r="AK347" s="195">
        <v>12</v>
      </c>
      <c r="AL347" s="195">
        <v>12</v>
      </c>
      <c r="AM347" s="195">
        <v>12</v>
      </c>
    </row>
    <row r="348" spans="1:39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  <c r="AK348" s="196"/>
      <c r="AL348" s="196"/>
      <c r="AM348" s="196"/>
    </row>
    <row r="349" spans="1:39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  <c r="AK349" s="196"/>
      <c r="AL349" s="196"/>
      <c r="AM349" s="196"/>
    </row>
    <row r="350" spans="1:39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  <c r="AK350" s="195">
        <v>119</v>
      </c>
      <c r="AL350" s="195">
        <v>108</v>
      </c>
      <c r="AM350" s="195">
        <v>108</v>
      </c>
    </row>
    <row r="351" spans="1:39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  <c r="AK351" s="196"/>
      <c r="AL351" s="196"/>
      <c r="AM351" s="196"/>
    </row>
    <row r="352" spans="1:39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  <c r="AK352" s="195">
        <v>52</v>
      </c>
      <c r="AL352" s="195">
        <v>52</v>
      </c>
      <c r="AM352" s="195">
        <v>52</v>
      </c>
    </row>
    <row r="353" spans="1:39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  <c r="AK353" s="196"/>
      <c r="AL353" s="196"/>
      <c r="AM353" s="196"/>
    </row>
    <row r="354" spans="1:39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  <c r="AK354" s="196"/>
      <c r="AL354" s="196"/>
      <c r="AM354" s="196"/>
    </row>
    <row r="355" spans="1:39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  <c r="AK355" s="195">
        <v>692</v>
      </c>
      <c r="AL355" s="195">
        <v>692</v>
      </c>
      <c r="AM355" s="195">
        <v>692</v>
      </c>
    </row>
    <row r="356" spans="1:39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  <c r="AK356" s="196"/>
      <c r="AL356" s="196"/>
      <c r="AM356" s="196"/>
    </row>
    <row r="357" spans="1:39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  <c r="AK357" s="196"/>
      <c r="AL357" s="196"/>
      <c r="AM357" s="196"/>
    </row>
    <row r="358" spans="1:39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  <c r="AK358" s="196"/>
      <c r="AL358" s="196"/>
      <c r="AM358" s="196"/>
    </row>
    <row r="359" spans="1:39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  <c r="AK359" s="195">
        <v>15</v>
      </c>
      <c r="AL359" s="195">
        <v>15</v>
      </c>
      <c r="AM359" s="195">
        <v>15</v>
      </c>
    </row>
    <row r="360" spans="1:39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  <c r="AK360" s="195">
        <v>17</v>
      </c>
      <c r="AL360" s="195">
        <v>17</v>
      </c>
      <c r="AM360" s="195">
        <v>17</v>
      </c>
    </row>
    <row r="361" spans="1:39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  <c r="AK361" s="195">
        <v>51</v>
      </c>
      <c r="AL361" s="195">
        <v>51</v>
      </c>
      <c r="AM361" s="195">
        <v>51</v>
      </c>
    </row>
    <row r="362" spans="1:39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  <c r="AK362" s="196"/>
      <c r="AL362" s="196"/>
      <c r="AM362" s="196"/>
    </row>
    <row r="363" spans="1:39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  <c r="AK363" s="196"/>
      <c r="AL363" s="196"/>
      <c r="AM363" s="196"/>
    </row>
    <row r="364" spans="1:39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  <c r="AK364" s="195">
        <v>525</v>
      </c>
      <c r="AL364" s="195">
        <v>525</v>
      </c>
      <c r="AM364" s="195">
        <v>525</v>
      </c>
    </row>
    <row r="365" spans="1:39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  <c r="AK365" s="195">
        <v>35</v>
      </c>
      <c r="AL365" s="195">
        <v>35</v>
      </c>
      <c r="AM365" s="195">
        <v>35</v>
      </c>
    </row>
    <row r="366" spans="1:39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  <c r="AK366" s="195">
        <v>14</v>
      </c>
      <c r="AL366" s="195">
        <v>14</v>
      </c>
      <c r="AM366" s="195">
        <v>14</v>
      </c>
    </row>
    <row r="367" spans="1:39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  <c r="AK367" s="195">
        <v>24</v>
      </c>
      <c r="AL367" s="195">
        <v>24</v>
      </c>
      <c r="AM367" s="195">
        <v>24</v>
      </c>
    </row>
    <row r="368" spans="1:39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  <c r="AK368" s="196"/>
      <c r="AL368" s="196"/>
      <c r="AM368" s="196"/>
    </row>
    <row r="369" spans="1:39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  <c r="AK369" s="195">
        <v>192</v>
      </c>
      <c r="AL369" s="195">
        <v>192</v>
      </c>
      <c r="AM369" s="195">
        <v>192</v>
      </c>
    </row>
    <row r="370" spans="1:39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  <c r="AK370" s="196"/>
      <c r="AL370" s="196"/>
      <c r="AM370" s="196"/>
    </row>
    <row r="371" spans="1:39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  <c r="AK371" s="196"/>
      <c r="AL371" s="196"/>
      <c r="AM371" s="196"/>
    </row>
    <row r="372" spans="1:39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  <c r="AK372" s="195">
        <v>370</v>
      </c>
      <c r="AL372" s="195">
        <v>370</v>
      </c>
      <c r="AM372" s="195">
        <v>370</v>
      </c>
    </row>
    <row r="373" spans="1:39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  <c r="AK373" s="196"/>
      <c r="AL373" s="196"/>
      <c r="AM373" s="196"/>
    </row>
    <row r="374" spans="1:39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  <c r="AK374" s="196"/>
      <c r="AL374" s="196"/>
      <c r="AM374" s="196"/>
    </row>
    <row r="375" spans="1:39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  <c r="AK375" s="195">
        <v>117</v>
      </c>
      <c r="AL375" s="195">
        <v>302</v>
      </c>
      <c r="AM375" s="195">
        <v>302</v>
      </c>
    </row>
    <row r="376" spans="1:39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  <c r="AK376" s="196"/>
      <c r="AL376" s="196"/>
      <c r="AM376" s="196"/>
    </row>
    <row r="377" spans="1:39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  <c r="AK377" s="195">
        <v>171</v>
      </c>
      <c r="AL377" s="195">
        <v>171</v>
      </c>
      <c r="AM377" s="195">
        <v>171</v>
      </c>
    </row>
    <row r="378" spans="1:39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  <c r="AK378" s="195">
        <v>42</v>
      </c>
      <c r="AL378" s="195">
        <v>42</v>
      </c>
      <c r="AM378" s="195">
        <v>42</v>
      </c>
    </row>
    <row r="379" spans="1:39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  <c r="AK379" s="196"/>
      <c r="AL379" s="196"/>
      <c r="AM379" s="196"/>
    </row>
    <row r="380" spans="1:39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  <c r="AK380" s="196"/>
      <c r="AL380" s="196"/>
      <c r="AM380" s="196"/>
    </row>
    <row r="381" spans="1:39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  <c r="AK381" s="195">
        <v>8</v>
      </c>
      <c r="AL381" s="195">
        <v>8</v>
      </c>
      <c r="AM381" s="195">
        <v>8</v>
      </c>
    </row>
    <row r="382" spans="1:39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  <c r="AK382" s="196"/>
      <c r="AL382" s="196"/>
      <c r="AM382" s="196"/>
    </row>
    <row r="383" spans="1:39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  <c r="AK383" s="196"/>
      <c r="AL383" s="196"/>
      <c r="AM383" s="196"/>
    </row>
    <row r="384" spans="1:39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  <c r="AK384" s="195">
        <v>22</v>
      </c>
      <c r="AL384" s="195">
        <v>22</v>
      </c>
      <c r="AM384" s="195">
        <v>22</v>
      </c>
    </row>
    <row r="385" spans="1:39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  <c r="AK385" s="195">
        <v>154</v>
      </c>
      <c r="AL385" s="195">
        <v>154</v>
      </c>
      <c r="AM385" s="195">
        <v>154</v>
      </c>
    </row>
    <row r="386" spans="1:39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  <c r="AK386" s="196"/>
      <c r="AL386" s="196"/>
      <c r="AM386" s="196"/>
    </row>
    <row r="387" spans="1:39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  <c r="AK387" s="196"/>
      <c r="AL387" s="196"/>
      <c r="AM387" s="196"/>
    </row>
    <row r="388" spans="1:39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  <c r="AK388" s="196"/>
      <c r="AL388" s="196"/>
      <c r="AM388" s="196"/>
    </row>
    <row r="389" spans="1:39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  <c r="AK389" s="196"/>
      <c r="AL389" s="196"/>
      <c r="AM389" s="196"/>
    </row>
    <row r="390" spans="1:39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  <c r="AK390" s="196"/>
      <c r="AL390" s="196"/>
      <c r="AM390" s="196"/>
    </row>
    <row r="391" spans="1:39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  <c r="AK391" s="196"/>
      <c r="AL391" s="196"/>
      <c r="AM391" s="196"/>
    </row>
    <row r="392" spans="1:39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  <c r="AK392" s="196"/>
      <c r="AL392" s="196"/>
      <c r="AM392" s="196"/>
    </row>
    <row r="393" spans="1:39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  <c r="AK393" s="196"/>
      <c r="AL393" s="196"/>
      <c r="AM393" s="196"/>
    </row>
    <row r="394" spans="1:39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  <c r="AK394" s="195">
        <v>164</v>
      </c>
      <c r="AL394" s="195">
        <v>164</v>
      </c>
      <c r="AM394" s="195">
        <v>164</v>
      </c>
    </row>
    <row r="395" spans="1:39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  <c r="AK395" s="196"/>
      <c r="AL395" s="196"/>
      <c r="AM395" s="196"/>
    </row>
    <row r="396" spans="1:39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  <c r="AK396" s="195">
        <v>17</v>
      </c>
      <c r="AL396" s="195">
        <v>17</v>
      </c>
      <c r="AM396" s="195">
        <v>17</v>
      </c>
    </row>
    <row r="397" spans="1:39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  <c r="AK397" s="195">
        <v>51</v>
      </c>
      <c r="AL397" s="195">
        <v>51</v>
      </c>
      <c r="AM397" s="195">
        <v>51</v>
      </c>
    </row>
    <row r="398" spans="1:39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  <c r="AK398" s="196"/>
      <c r="AL398" s="196"/>
      <c r="AM398" s="196"/>
    </row>
    <row r="399" spans="1:39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  <c r="AK399" s="195">
        <v>53</v>
      </c>
      <c r="AL399" s="195">
        <v>53</v>
      </c>
      <c r="AM399" s="195">
        <v>53</v>
      </c>
    </row>
    <row r="400" spans="1:39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  <c r="AK400" s="196"/>
      <c r="AL400" s="196"/>
      <c r="AM400" s="196"/>
    </row>
    <row r="401" spans="1:39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  <c r="AK401" s="195">
        <v>161</v>
      </c>
      <c r="AL401" s="195">
        <v>161</v>
      </c>
      <c r="AM401" s="195">
        <v>161</v>
      </c>
    </row>
    <row r="402" spans="1:39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  <c r="AK402" s="196"/>
      <c r="AL402" s="196"/>
      <c r="AM402" s="196"/>
    </row>
    <row r="403" spans="1:39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  <c r="AK403" s="195">
        <v>8</v>
      </c>
      <c r="AL403" s="195">
        <v>8</v>
      </c>
      <c r="AM403" s="195">
        <v>8</v>
      </c>
    </row>
    <row r="404" spans="1:39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  <c r="AK404" s="196"/>
      <c r="AL404" s="196"/>
      <c r="AM404" s="196"/>
    </row>
    <row r="405" spans="1:39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  <c r="AK405" s="195">
        <v>81</v>
      </c>
      <c r="AL405" s="195">
        <v>81</v>
      </c>
      <c r="AM405" s="195">
        <v>81</v>
      </c>
    </row>
    <row r="406" spans="1:39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  <c r="AK406" s="196"/>
      <c r="AL406" s="196"/>
      <c r="AM406" s="196"/>
    </row>
    <row r="407" spans="1:39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  <c r="AK407" s="195">
        <v>15</v>
      </c>
      <c r="AL407" s="195">
        <v>15</v>
      </c>
      <c r="AM407" s="195">
        <v>15</v>
      </c>
    </row>
    <row r="408" spans="1:39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  <c r="AK408" s="195">
        <v>21</v>
      </c>
      <c r="AL408" s="195">
        <v>21</v>
      </c>
      <c r="AM408" s="195">
        <v>21</v>
      </c>
    </row>
    <row r="409" spans="1:39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  <c r="AK409" s="195">
        <v>17</v>
      </c>
      <c r="AL409" s="195">
        <v>17</v>
      </c>
      <c r="AM409" s="195">
        <v>17</v>
      </c>
    </row>
    <row r="410" spans="1:39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  <c r="AK410" s="195">
        <v>44</v>
      </c>
      <c r="AL410" s="195">
        <v>44</v>
      </c>
      <c r="AM410" s="195">
        <v>44</v>
      </c>
    </row>
    <row r="411" spans="1:39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  <c r="AK411" s="196"/>
      <c r="AL411" s="196"/>
      <c r="AM411" s="196"/>
    </row>
    <row r="412" spans="1:39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  <c r="AK412" s="196"/>
      <c r="AL412" s="196"/>
      <c r="AM412" s="196"/>
    </row>
    <row r="413" spans="1:39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  <c r="AK413" s="196"/>
      <c r="AL413" s="196"/>
      <c r="AM413" s="196"/>
    </row>
    <row r="414" spans="1:39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  <c r="AK414" s="196"/>
      <c r="AL414" s="196"/>
      <c r="AM414" s="196"/>
    </row>
    <row r="415" spans="1:39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  <c r="AK415" s="196"/>
      <c r="AL415" s="196"/>
      <c r="AM415" s="196"/>
    </row>
    <row r="416" spans="1:39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  <c r="AK416" s="195">
        <v>859</v>
      </c>
      <c r="AL416" s="195">
        <v>859</v>
      </c>
      <c r="AM416" s="195">
        <v>859</v>
      </c>
    </row>
    <row r="417" spans="1:39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  <c r="AK417" s="196"/>
      <c r="AL417" s="196"/>
      <c r="AM417" s="196"/>
    </row>
    <row r="418" spans="1:39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  <c r="AK418" s="196"/>
      <c r="AL418" s="196"/>
      <c r="AM418" s="196"/>
    </row>
    <row r="419" spans="1:39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  <c r="AK419" s="195">
        <v>159</v>
      </c>
      <c r="AL419" s="195">
        <v>159</v>
      </c>
      <c r="AM419" s="195">
        <v>159</v>
      </c>
    </row>
    <row r="420" spans="1:39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  <c r="AK420" s="195">
        <v>22</v>
      </c>
      <c r="AL420" s="195">
        <v>22</v>
      </c>
      <c r="AM420" s="195">
        <v>22</v>
      </c>
    </row>
    <row r="421" spans="1:39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  <c r="AK421" s="195">
        <v>68</v>
      </c>
      <c r="AL421" s="195">
        <v>68</v>
      </c>
      <c r="AM421" s="195">
        <v>68</v>
      </c>
    </row>
    <row r="422" spans="1:39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  <c r="AK422" s="196"/>
      <c r="AL422" s="196"/>
      <c r="AM422" s="196"/>
    </row>
    <row r="423" spans="1:39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  <c r="AK423" s="196"/>
      <c r="AL423" s="196"/>
      <c r="AM423" s="196"/>
    </row>
    <row r="424" spans="1:39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  <c r="AK424" s="196"/>
      <c r="AL424" s="196"/>
      <c r="AM424" s="196"/>
    </row>
    <row r="425" spans="1:39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  <c r="AK425" s="195">
        <v>13</v>
      </c>
      <c r="AL425" s="195">
        <v>13</v>
      </c>
      <c r="AM425" s="195">
        <v>13</v>
      </c>
    </row>
    <row r="426" spans="1:39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  <c r="AK426" s="196"/>
      <c r="AL426" s="196"/>
      <c r="AM426" s="196"/>
    </row>
    <row r="427" spans="1:39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  <c r="AK427" s="196"/>
      <c r="AL427" s="196"/>
      <c r="AM427" s="196"/>
    </row>
    <row r="428" spans="1:39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  <c r="AK428" s="195">
        <v>28</v>
      </c>
      <c r="AL428" s="195">
        <v>28</v>
      </c>
      <c r="AM428" s="195">
        <v>28</v>
      </c>
    </row>
    <row r="429" spans="1:39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  <c r="AK429" s="195">
        <v>24</v>
      </c>
      <c r="AL429" s="195">
        <v>24</v>
      </c>
      <c r="AM429" s="195">
        <v>24</v>
      </c>
    </row>
    <row r="430" spans="1:39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  <c r="AK430" s="195">
        <v>19</v>
      </c>
      <c r="AL430" s="195">
        <v>19</v>
      </c>
      <c r="AM430" s="195">
        <v>19</v>
      </c>
    </row>
    <row r="431" spans="1:39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  <c r="AK431" s="195">
        <v>72</v>
      </c>
      <c r="AL431" s="195">
        <v>72</v>
      </c>
      <c r="AM431" s="195">
        <v>72</v>
      </c>
    </row>
    <row r="432" spans="1:39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  <c r="AK432" s="195">
        <v>24</v>
      </c>
      <c r="AL432" s="195">
        <v>24</v>
      </c>
      <c r="AM432" s="195">
        <v>24</v>
      </c>
    </row>
    <row r="433" spans="1:39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  <c r="AK433" s="195">
        <v>12</v>
      </c>
      <c r="AL433" s="195">
        <v>12</v>
      </c>
      <c r="AM433" s="195">
        <v>12</v>
      </c>
    </row>
    <row r="434" spans="1:39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  <c r="AK434" s="195">
        <v>42</v>
      </c>
      <c r="AL434" s="195">
        <v>42</v>
      </c>
      <c r="AM434" s="195">
        <v>42</v>
      </c>
    </row>
    <row r="435" spans="1:39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  <c r="AK435" s="196"/>
      <c r="AL435" s="196"/>
      <c r="AM435" s="196"/>
    </row>
    <row r="436" spans="1:39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  <c r="AK436" s="195">
        <v>124</v>
      </c>
      <c r="AL436" s="195">
        <v>124</v>
      </c>
      <c r="AM436" s="195">
        <v>124</v>
      </c>
    </row>
    <row r="437" spans="1:39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  <c r="AK437" s="195">
        <v>14</v>
      </c>
      <c r="AL437" s="195">
        <v>14</v>
      </c>
      <c r="AM437" s="195">
        <v>14</v>
      </c>
    </row>
    <row r="438" spans="1:39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  <c r="AK438" s="195">
        <v>100</v>
      </c>
      <c r="AL438" s="195">
        <v>100</v>
      </c>
      <c r="AM438" s="195">
        <v>100</v>
      </c>
    </row>
    <row r="439" spans="1:39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  <c r="AK439" s="196"/>
      <c r="AL439" s="196"/>
      <c r="AM439" s="196"/>
    </row>
    <row r="440" spans="1:39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  <c r="AK440" s="195">
        <v>88</v>
      </c>
      <c r="AL440" s="195">
        <v>88</v>
      </c>
      <c r="AM440" s="195">
        <v>88</v>
      </c>
    </row>
    <row r="441" spans="1:39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  <c r="AK441" s="196"/>
      <c r="AL441" s="196"/>
      <c r="AM441" s="196"/>
    </row>
    <row r="442" spans="1:39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  <c r="AK442" s="196"/>
      <c r="AL442" s="196"/>
      <c r="AM442" s="196"/>
    </row>
    <row r="443" spans="1:39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  <c r="AK443" s="195">
        <v>181</v>
      </c>
      <c r="AL443" s="195">
        <v>181</v>
      </c>
      <c r="AM443" s="195">
        <v>181</v>
      </c>
    </row>
    <row r="444" spans="1:39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  <c r="AK444" s="196"/>
      <c r="AL444" s="196"/>
      <c r="AM444" s="196"/>
    </row>
    <row r="445" spans="1:39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  <c r="AK445" s="195">
        <v>12</v>
      </c>
      <c r="AL445" s="195">
        <v>12</v>
      </c>
      <c r="AM445" s="195">
        <v>12</v>
      </c>
    </row>
    <row r="446" spans="1:39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  <c r="AK446" s="196"/>
      <c r="AL446" s="196"/>
      <c r="AM446" s="196"/>
    </row>
    <row r="447" spans="1:39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  <c r="AK447" s="195">
        <v>38</v>
      </c>
      <c r="AL447" s="195">
        <v>38</v>
      </c>
      <c r="AM447" s="195">
        <v>38</v>
      </c>
    </row>
    <row r="448" spans="1:39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  <c r="AK448" s="196"/>
      <c r="AL448" s="196"/>
      <c r="AM448" s="196"/>
    </row>
    <row r="449" spans="1:39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  <c r="AK449" s="195">
        <v>13</v>
      </c>
      <c r="AL449" s="195">
        <v>13</v>
      </c>
      <c r="AM449" s="195">
        <v>13</v>
      </c>
    </row>
    <row r="450" spans="1:39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  <c r="AK450" s="196"/>
      <c r="AL450" s="196"/>
      <c r="AM450" s="196"/>
    </row>
    <row r="451" spans="1:39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  <c r="AK451" s="196"/>
      <c r="AL451" s="196"/>
      <c r="AM451" s="196"/>
    </row>
    <row r="452" spans="1:39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  <c r="AK452" s="196"/>
      <c r="AL452" s="196"/>
      <c r="AM452" s="196"/>
    </row>
    <row r="453" spans="1:39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  <c r="AK453" s="196"/>
      <c r="AL453" s="196"/>
      <c r="AM453" s="196"/>
    </row>
    <row r="454" spans="1:39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  <c r="AK454" s="196"/>
      <c r="AL454" s="196"/>
      <c r="AM454" s="196"/>
    </row>
    <row r="455" spans="1:39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  <c r="AK455" s="196"/>
      <c r="AL455" s="196"/>
      <c r="AM455" s="196"/>
    </row>
    <row r="456" spans="1:39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  <c r="AK456" s="195">
        <v>191</v>
      </c>
      <c r="AL456" s="195">
        <v>191</v>
      </c>
      <c r="AM456" s="195">
        <v>191</v>
      </c>
    </row>
    <row r="457" spans="1:39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  <c r="AK457" s="196"/>
      <c r="AL457" s="196"/>
      <c r="AM457" s="196"/>
    </row>
    <row r="458" spans="1:39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  <c r="AK458" s="195">
        <v>22</v>
      </c>
      <c r="AL458" s="195">
        <v>22</v>
      </c>
      <c r="AM458" s="195">
        <v>22</v>
      </c>
    </row>
    <row r="459" spans="1:39" s="112" customFormat="1" x14ac:dyDescent="0.25">
      <c r="A459" s="135">
        <v>452</v>
      </c>
      <c r="B459" s="135" t="s">
        <v>1255</v>
      </c>
      <c r="C459" s="135" t="s">
        <v>745</v>
      </c>
      <c r="D459" s="135" t="s">
        <v>351</v>
      </c>
      <c r="E459" s="135" t="s">
        <v>1729</v>
      </c>
      <c r="F459" s="137">
        <v>43066</v>
      </c>
      <c r="G459" s="137">
        <v>46370</v>
      </c>
      <c r="H459" s="140">
        <v>131</v>
      </c>
      <c r="I459" s="140">
        <v>131</v>
      </c>
      <c r="J459" s="140">
        <v>131</v>
      </c>
      <c r="K459" s="140">
        <v>131</v>
      </c>
      <c r="L459" s="140">
        <v>131</v>
      </c>
      <c r="M459" s="140">
        <v>131</v>
      </c>
      <c r="N459" s="140">
        <v>131</v>
      </c>
      <c r="O459" s="140">
        <v>131</v>
      </c>
      <c r="P459" s="140">
        <v>131</v>
      </c>
      <c r="Q459" s="140">
        <v>131</v>
      </c>
      <c r="R459" s="140">
        <v>131</v>
      </c>
      <c r="S459" s="140">
        <v>131</v>
      </c>
      <c r="T459" s="140">
        <v>131</v>
      </c>
      <c r="U459" s="140">
        <v>131</v>
      </c>
      <c r="V459" s="140">
        <v>131</v>
      </c>
      <c r="W459" s="140">
        <v>131</v>
      </c>
      <c r="X459" s="140">
        <v>131</v>
      </c>
      <c r="Y459" s="140">
        <v>131</v>
      </c>
      <c r="Z459" s="140">
        <v>131</v>
      </c>
      <c r="AA459" s="138">
        <v>131</v>
      </c>
      <c r="AB459" s="138">
        <v>131</v>
      </c>
      <c r="AC459" s="138">
        <v>131</v>
      </c>
      <c r="AD459" s="138">
        <v>131</v>
      </c>
      <c r="AE459" s="195">
        <v>131</v>
      </c>
      <c r="AF459" s="195">
        <v>131</v>
      </c>
      <c r="AG459" s="195">
        <v>131</v>
      </c>
      <c r="AH459" s="195">
        <v>131</v>
      </c>
      <c r="AI459" s="195">
        <v>131</v>
      </c>
      <c r="AJ459" s="195">
        <v>131</v>
      </c>
      <c r="AK459" s="195">
        <v>131</v>
      </c>
      <c r="AL459" s="195">
        <v>131</v>
      </c>
      <c r="AM459" s="195">
        <v>131</v>
      </c>
    </row>
    <row r="460" spans="1:39" s="112" customFormat="1" x14ac:dyDescent="0.25">
      <c r="A460" s="135">
        <v>453</v>
      </c>
      <c r="B460" s="135" t="s">
        <v>1816</v>
      </c>
      <c r="C460" s="135" t="s">
        <v>1817</v>
      </c>
      <c r="D460" s="135" t="s">
        <v>1818</v>
      </c>
      <c r="E460" s="135" t="s">
        <v>1925</v>
      </c>
      <c r="F460" s="137">
        <v>43549</v>
      </c>
      <c r="G460" s="137">
        <v>45376</v>
      </c>
      <c r="H460" s="140">
        <v>22</v>
      </c>
      <c r="I460" s="140">
        <v>22</v>
      </c>
      <c r="J460" s="140">
        <v>22</v>
      </c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9" t="s">
        <v>2005</v>
      </c>
      <c r="AA460" s="138"/>
      <c r="AB460" s="138"/>
      <c r="AC460" s="138"/>
      <c r="AD460" s="138"/>
      <c r="AE460" s="196"/>
      <c r="AF460" s="196"/>
      <c r="AG460" s="196"/>
      <c r="AH460" s="196"/>
      <c r="AI460" s="196"/>
      <c r="AJ460" s="196"/>
      <c r="AK460" s="196"/>
      <c r="AL460" s="196"/>
      <c r="AM460" s="196"/>
    </row>
    <row r="461" spans="1:39" s="112" customFormat="1" x14ac:dyDescent="0.25">
      <c r="A461" s="135">
        <v>454</v>
      </c>
      <c r="B461" s="135" t="s">
        <v>1259</v>
      </c>
      <c r="C461" s="135" t="s">
        <v>749</v>
      </c>
      <c r="D461" s="135" t="s">
        <v>355</v>
      </c>
      <c r="E461" s="135" t="s">
        <v>1730</v>
      </c>
      <c r="F461" s="137">
        <v>43062</v>
      </c>
      <c r="G461" s="137">
        <v>46714</v>
      </c>
      <c r="H461" s="140">
        <v>22</v>
      </c>
      <c r="I461" s="140">
        <v>22</v>
      </c>
      <c r="J461" s="140">
        <v>22</v>
      </c>
      <c r="K461" s="140">
        <v>22</v>
      </c>
      <c r="L461" s="140">
        <v>22</v>
      </c>
      <c r="M461" s="140">
        <v>22</v>
      </c>
      <c r="N461" s="140">
        <v>22</v>
      </c>
      <c r="O461" s="140">
        <v>22</v>
      </c>
      <c r="P461" s="140">
        <v>22</v>
      </c>
      <c r="Q461" s="140">
        <v>22</v>
      </c>
      <c r="R461" s="140">
        <v>22</v>
      </c>
      <c r="S461" s="140">
        <v>22</v>
      </c>
      <c r="T461" s="140">
        <v>22</v>
      </c>
      <c r="U461" s="140">
        <v>22</v>
      </c>
      <c r="V461" s="140">
        <v>22</v>
      </c>
      <c r="W461" s="140">
        <v>22</v>
      </c>
      <c r="X461" s="140">
        <v>22</v>
      </c>
      <c r="Y461" s="140">
        <v>22</v>
      </c>
      <c r="Z461" s="140">
        <v>22</v>
      </c>
      <c r="AA461" s="138">
        <v>22</v>
      </c>
      <c r="AB461" s="138">
        <v>22</v>
      </c>
      <c r="AC461" s="138">
        <v>22</v>
      </c>
      <c r="AD461" s="138">
        <v>22</v>
      </c>
      <c r="AE461" s="195">
        <v>22</v>
      </c>
      <c r="AF461" s="195">
        <v>22</v>
      </c>
      <c r="AG461" s="195">
        <v>22</v>
      </c>
      <c r="AH461" s="195">
        <v>22</v>
      </c>
      <c r="AI461" s="195">
        <v>22</v>
      </c>
      <c r="AJ461" s="195">
        <v>22</v>
      </c>
      <c r="AK461" s="195">
        <v>22</v>
      </c>
      <c r="AL461" s="195">
        <v>22</v>
      </c>
      <c r="AM461" s="195">
        <v>22</v>
      </c>
    </row>
    <row r="462" spans="1:39" s="112" customFormat="1" x14ac:dyDescent="0.25">
      <c r="A462" s="135">
        <v>455</v>
      </c>
      <c r="B462" s="135" t="s">
        <v>1260</v>
      </c>
      <c r="C462" s="135" t="s">
        <v>750</v>
      </c>
      <c r="D462" s="135" t="s">
        <v>356</v>
      </c>
      <c r="E462" s="135" t="s">
        <v>1731</v>
      </c>
      <c r="F462" s="137">
        <v>40465</v>
      </c>
      <c r="G462" s="137">
        <v>42291</v>
      </c>
      <c r="H462" s="138"/>
      <c r="I462" s="141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9" t="s">
        <v>2005</v>
      </c>
      <c r="AA462" s="138"/>
      <c r="AB462" s="138"/>
      <c r="AC462" s="138"/>
      <c r="AD462" s="138"/>
      <c r="AE462" s="196"/>
      <c r="AF462" s="196"/>
      <c r="AG462" s="196"/>
      <c r="AH462" s="196"/>
      <c r="AI462" s="196"/>
      <c r="AJ462" s="196"/>
      <c r="AK462" s="196"/>
      <c r="AL462" s="196"/>
      <c r="AM462" s="196"/>
    </row>
    <row r="463" spans="1:39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1732</v>
      </c>
      <c r="F463" s="137">
        <v>41582</v>
      </c>
      <c r="G463" s="137">
        <v>43408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  <c r="AK463" s="196"/>
      <c r="AL463" s="196"/>
      <c r="AM463" s="196"/>
    </row>
    <row r="464" spans="1:39" s="112" customFormat="1" x14ac:dyDescent="0.25">
      <c r="A464" s="135">
        <v>457</v>
      </c>
      <c r="B464" s="136" t="s">
        <v>1260</v>
      </c>
      <c r="C464" s="135" t="s">
        <v>750</v>
      </c>
      <c r="D464" s="135" t="s">
        <v>356</v>
      </c>
      <c r="E464" s="135" t="s">
        <v>1733</v>
      </c>
      <c r="F464" s="137">
        <v>41676</v>
      </c>
      <c r="G464" s="137">
        <v>43502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  <c r="AK464" s="196"/>
      <c r="AL464" s="196"/>
      <c r="AM464" s="196"/>
    </row>
    <row r="465" spans="1:39" s="112" customFormat="1" x14ac:dyDescent="0.25">
      <c r="A465" s="135">
        <v>458</v>
      </c>
      <c r="B465" s="135" t="s">
        <v>1260</v>
      </c>
      <c r="C465" s="135" t="s">
        <v>750</v>
      </c>
      <c r="D465" s="135" t="s">
        <v>356</v>
      </c>
      <c r="E465" s="135" t="s">
        <v>1905</v>
      </c>
      <c r="F465" s="137">
        <v>42292</v>
      </c>
      <c r="G465" s="137">
        <v>45945</v>
      </c>
      <c r="H465" s="140">
        <v>123</v>
      </c>
      <c r="I465" s="140">
        <v>123</v>
      </c>
      <c r="J465" s="140">
        <v>123</v>
      </c>
      <c r="K465" s="140">
        <v>123</v>
      </c>
      <c r="L465" s="140">
        <v>123</v>
      </c>
      <c r="M465" s="140">
        <v>123</v>
      </c>
      <c r="N465" s="140">
        <v>123</v>
      </c>
      <c r="O465" s="140">
        <v>123</v>
      </c>
      <c r="P465" s="140">
        <v>123</v>
      </c>
      <c r="Q465" s="140">
        <v>123</v>
      </c>
      <c r="R465" s="140">
        <v>123</v>
      </c>
      <c r="S465" s="140">
        <v>123</v>
      </c>
      <c r="T465" s="140">
        <v>123</v>
      </c>
      <c r="U465" s="140">
        <v>123</v>
      </c>
      <c r="V465" s="140">
        <v>123</v>
      </c>
      <c r="W465" s="140">
        <v>123</v>
      </c>
      <c r="X465" s="140">
        <v>123</v>
      </c>
      <c r="Y465" s="140">
        <v>123</v>
      </c>
      <c r="Z465" s="140">
        <v>123</v>
      </c>
      <c r="AA465" s="138">
        <v>123</v>
      </c>
      <c r="AB465" s="138">
        <v>123</v>
      </c>
      <c r="AC465" s="138">
        <v>123</v>
      </c>
      <c r="AD465" s="138">
        <v>123</v>
      </c>
      <c r="AE465" s="195">
        <v>123</v>
      </c>
      <c r="AF465" s="195">
        <v>123</v>
      </c>
      <c r="AG465" s="195">
        <v>123</v>
      </c>
      <c r="AH465" s="195">
        <v>123</v>
      </c>
      <c r="AI465" s="195">
        <v>123</v>
      </c>
      <c r="AJ465" s="195">
        <v>123</v>
      </c>
      <c r="AK465" s="195">
        <v>134</v>
      </c>
      <c r="AL465" s="195">
        <v>134</v>
      </c>
      <c r="AM465" s="195">
        <v>134</v>
      </c>
    </row>
    <row r="466" spans="1:39" s="112" customFormat="1" x14ac:dyDescent="0.25">
      <c r="A466" s="135">
        <v>459</v>
      </c>
      <c r="B466" s="135" t="s">
        <v>1949</v>
      </c>
      <c r="C466" s="135" t="str">
        <f>VLOOKUP(B466,[1]Hoja1!$D$1:$F$17641,2,FALSE)</f>
        <v>1792880149001</v>
      </c>
      <c r="D466" s="135" t="str">
        <f>VLOOKUP(B466,[1]Hoja1!$D$1:$F$17641,3,FALSE)</f>
        <v>SERVICIO DE TAXI CONVECIONAL PASSAGESSEJG S.A</v>
      </c>
      <c r="E466" s="135" t="s">
        <v>1956</v>
      </c>
      <c r="F466" s="137">
        <v>44085</v>
      </c>
      <c r="G466" s="137">
        <v>47645</v>
      </c>
      <c r="H466" s="140"/>
      <c r="I466" s="140"/>
      <c r="J466" s="140"/>
      <c r="K466" s="140"/>
      <c r="L466" s="140">
        <v>33</v>
      </c>
      <c r="M466" s="140">
        <v>33</v>
      </c>
      <c r="N466" s="140">
        <v>33</v>
      </c>
      <c r="O466" s="140">
        <v>33</v>
      </c>
      <c r="P466" s="140">
        <v>33</v>
      </c>
      <c r="Q466" s="140">
        <v>33</v>
      </c>
      <c r="R466" s="140">
        <v>33</v>
      </c>
      <c r="S466" s="140">
        <v>33</v>
      </c>
      <c r="T466" s="140">
        <v>33</v>
      </c>
      <c r="U466" s="140">
        <v>33</v>
      </c>
      <c r="V466" s="140">
        <v>33</v>
      </c>
      <c r="W466" s="140">
        <v>33</v>
      </c>
      <c r="X466" s="140">
        <v>33</v>
      </c>
      <c r="Y466" s="140">
        <v>33</v>
      </c>
      <c r="Z466" s="140">
        <v>33</v>
      </c>
      <c r="AA466" s="138">
        <v>33</v>
      </c>
      <c r="AB466" s="138">
        <v>33</v>
      </c>
      <c r="AC466" s="138">
        <v>33</v>
      </c>
      <c r="AD466" s="138">
        <v>33</v>
      </c>
      <c r="AE466" s="195">
        <v>33</v>
      </c>
      <c r="AF466" s="195">
        <v>33</v>
      </c>
      <c r="AG466" s="195">
        <v>33</v>
      </c>
      <c r="AH466" s="195">
        <v>33</v>
      </c>
      <c r="AI466" s="195">
        <v>33</v>
      </c>
      <c r="AJ466" s="195">
        <v>33</v>
      </c>
      <c r="AK466" s="195">
        <v>33</v>
      </c>
      <c r="AL466" s="195">
        <v>33</v>
      </c>
      <c r="AM466" s="195">
        <v>33</v>
      </c>
    </row>
    <row r="467" spans="1:39" s="112" customFormat="1" x14ac:dyDescent="0.25">
      <c r="A467" s="135">
        <v>460</v>
      </c>
      <c r="B467" s="135" t="s">
        <v>1807</v>
      </c>
      <c r="C467" s="135" t="s">
        <v>1808</v>
      </c>
      <c r="D467" s="135" t="s">
        <v>1809</v>
      </c>
      <c r="E467" s="135" t="s">
        <v>1923</v>
      </c>
      <c r="F467" s="137">
        <v>43549</v>
      </c>
      <c r="G467" s="137">
        <v>47202</v>
      </c>
      <c r="H467" s="140">
        <v>61</v>
      </c>
      <c r="I467" s="140">
        <v>61</v>
      </c>
      <c r="J467" s="140">
        <v>61</v>
      </c>
      <c r="K467" s="140">
        <v>61</v>
      </c>
      <c r="L467" s="140">
        <v>61</v>
      </c>
      <c r="M467" s="140">
        <v>61</v>
      </c>
      <c r="N467" s="140">
        <v>61</v>
      </c>
      <c r="O467" s="140">
        <v>61</v>
      </c>
      <c r="P467" s="140">
        <v>61</v>
      </c>
      <c r="Q467" s="140">
        <v>61</v>
      </c>
      <c r="R467" s="140">
        <v>61</v>
      </c>
      <c r="S467" s="140">
        <v>61</v>
      </c>
      <c r="T467" s="140">
        <v>61</v>
      </c>
      <c r="U467" s="140">
        <v>61</v>
      </c>
      <c r="V467" s="140">
        <v>61</v>
      </c>
      <c r="W467" s="140">
        <v>61</v>
      </c>
      <c r="X467" s="140">
        <v>61</v>
      </c>
      <c r="Y467" s="140">
        <v>61</v>
      </c>
      <c r="Z467" s="140">
        <v>61</v>
      </c>
      <c r="AA467" s="138">
        <v>61</v>
      </c>
      <c r="AB467" s="138">
        <v>61</v>
      </c>
      <c r="AC467" s="138">
        <v>61</v>
      </c>
      <c r="AD467" s="138">
        <v>61</v>
      </c>
      <c r="AE467" s="195">
        <v>61</v>
      </c>
      <c r="AF467" s="195">
        <v>61</v>
      </c>
      <c r="AG467" s="195">
        <v>61</v>
      </c>
      <c r="AH467" s="195">
        <v>61</v>
      </c>
      <c r="AI467" s="195">
        <v>61</v>
      </c>
      <c r="AJ467" s="195">
        <v>61</v>
      </c>
      <c r="AK467" s="195">
        <v>61</v>
      </c>
      <c r="AL467" s="195">
        <v>61</v>
      </c>
      <c r="AM467" s="195">
        <v>61</v>
      </c>
    </row>
    <row r="468" spans="1:39" s="112" customFormat="1" x14ac:dyDescent="0.25">
      <c r="A468" s="135">
        <v>461</v>
      </c>
      <c r="B468" s="135" t="s">
        <v>1265</v>
      </c>
      <c r="C468" s="135" t="s">
        <v>755</v>
      </c>
      <c r="D468" s="135" t="s">
        <v>361</v>
      </c>
      <c r="E468" s="135" t="s">
        <v>1915</v>
      </c>
      <c r="F468" s="137">
        <v>43572</v>
      </c>
      <c r="G468" s="137">
        <v>47225</v>
      </c>
      <c r="H468" s="140">
        <v>38</v>
      </c>
      <c r="I468" s="140">
        <v>38</v>
      </c>
      <c r="J468" s="140">
        <v>38</v>
      </c>
      <c r="K468" s="140">
        <v>38</v>
      </c>
      <c r="L468" s="140">
        <v>38</v>
      </c>
      <c r="M468" s="140">
        <v>38</v>
      </c>
      <c r="N468" s="140">
        <v>38</v>
      </c>
      <c r="O468" s="140">
        <v>38</v>
      </c>
      <c r="P468" s="140">
        <v>38</v>
      </c>
      <c r="Q468" s="140">
        <v>38</v>
      </c>
      <c r="R468" s="140">
        <v>38</v>
      </c>
      <c r="S468" s="140">
        <v>38</v>
      </c>
      <c r="T468" s="140">
        <v>38</v>
      </c>
      <c r="U468" s="140">
        <v>38</v>
      </c>
      <c r="V468" s="140">
        <v>38</v>
      </c>
      <c r="W468" s="140">
        <v>38</v>
      </c>
      <c r="X468" s="140">
        <v>38</v>
      </c>
      <c r="Y468" s="140">
        <v>38</v>
      </c>
      <c r="Z468" s="140">
        <v>38</v>
      </c>
      <c r="AA468" s="138">
        <v>38</v>
      </c>
      <c r="AB468" s="138">
        <v>38</v>
      </c>
      <c r="AC468" s="138">
        <v>38</v>
      </c>
      <c r="AD468" s="138">
        <v>38</v>
      </c>
      <c r="AE468" s="195">
        <v>38</v>
      </c>
      <c r="AF468" s="195">
        <v>38</v>
      </c>
      <c r="AG468" s="195">
        <v>38</v>
      </c>
      <c r="AH468" s="195">
        <v>38</v>
      </c>
      <c r="AI468" s="195">
        <v>38</v>
      </c>
      <c r="AJ468" s="195">
        <v>38</v>
      </c>
      <c r="AK468" s="195">
        <v>38</v>
      </c>
      <c r="AL468" s="195">
        <v>38</v>
      </c>
      <c r="AM468" s="195">
        <v>38</v>
      </c>
    </row>
    <row r="469" spans="1:39" s="112" customFormat="1" x14ac:dyDescent="0.25">
      <c r="A469" s="135">
        <v>462</v>
      </c>
      <c r="B469" s="135" t="s">
        <v>1266</v>
      </c>
      <c r="C469" s="135" t="s">
        <v>756</v>
      </c>
      <c r="D469" s="135" t="s">
        <v>362</v>
      </c>
      <c r="E469" s="135" t="s">
        <v>1734</v>
      </c>
      <c r="F469" s="137">
        <v>40721</v>
      </c>
      <c r="G469" s="137">
        <v>42548</v>
      </c>
      <c r="H469" s="138"/>
      <c r="I469" s="141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9" t="s">
        <v>2005</v>
      </c>
      <c r="AA469" s="138"/>
      <c r="AB469" s="138"/>
      <c r="AC469" s="138"/>
      <c r="AD469" s="138"/>
      <c r="AE469" s="196"/>
      <c r="AF469" s="196"/>
      <c r="AG469" s="196"/>
      <c r="AH469" s="196"/>
      <c r="AI469" s="196"/>
      <c r="AJ469" s="196"/>
      <c r="AK469" s="196"/>
      <c r="AL469" s="196"/>
      <c r="AM469" s="196"/>
    </row>
    <row r="470" spans="1:39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1735</v>
      </c>
      <c r="F470" s="137">
        <v>41593</v>
      </c>
      <c r="G470" s="137">
        <v>43419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  <c r="AK470" s="196"/>
      <c r="AL470" s="196"/>
      <c r="AM470" s="196"/>
    </row>
    <row r="471" spans="1:39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1736</v>
      </c>
      <c r="F471" s="137">
        <v>41961</v>
      </c>
      <c r="G471" s="137">
        <v>43787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  <c r="AK471" s="196"/>
      <c r="AL471" s="196"/>
      <c r="AM471" s="196"/>
    </row>
    <row r="472" spans="1:39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1737</v>
      </c>
      <c r="F472" s="137">
        <v>42048</v>
      </c>
      <c r="G472" s="137">
        <v>43874</v>
      </c>
      <c r="H472" s="140">
        <v>17</v>
      </c>
      <c r="I472" s="140">
        <v>17</v>
      </c>
      <c r="J472" s="140">
        <v>17</v>
      </c>
      <c r="K472" s="140">
        <v>17</v>
      </c>
      <c r="L472" s="140">
        <v>17</v>
      </c>
      <c r="M472" s="140">
        <v>17</v>
      </c>
      <c r="N472" s="140">
        <v>17</v>
      </c>
      <c r="O472" s="140">
        <v>17</v>
      </c>
      <c r="P472" s="140">
        <v>17</v>
      </c>
      <c r="Q472" s="140">
        <v>17</v>
      </c>
      <c r="R472" s="140">
        <v>17</v>
      </c>
      <c r="S472" s="140">
        <v>17</v>
      </c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  <c r="AK472" s="196"/>
      <c r="AL472" s="196"/>
      <c r="AM472" s="196"/>
    </row>
    <row r="473" spans="1:39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1738</v>
      </c>
      <c r="F473" s="137">
        <v>42914</v>
      </c>
      <c r="G473" s="137">
        <v>44088</v>
      </c>
      <c r="H473" s="138"/>
      <c r="I473" s="141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  <c r="AK473" s="196"/>
      <c r="AL473" s="196"/>
      <c r="AM473" s="196"/>
    </row>
    <row r="474" spans="1:39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1739</v>
      </c>
      <c r="F474" s="137">
        <v>43102</v>
      </c>
      <c r="G474" s="137">
        <v>46555</v>
      </c>
      <c r="H474" s="140">
        <v>260</v>
      </c>
      <c r="I474" s="140">
        <v>260</v>
      </c>
      <c r="J474" s="140">
        <v>260</v>
      </c>
      <c r="K474" s="140">
        <v>260</v>
      </c>
      <c r="L474" s="140">
        <v>243</v>
      </c>
      <c r="M474" s="140">
        <v>243</v>
      </c>
      <c r="N474" s="140">
        <v>243</v>
      </c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  <c r="AK474" s="196"/>
      <c r="AL474" s="196"/>
      <c r="AM474" s="196"/>
    </row>
    <row r="475" spans="1:39" s="112" customFormat="1" x14ac:dyDescent="0.25">
      <c r="A475" s="135">
        <v>468</v>
      </c>
      <c r="B475" s="135" t="s">
        <v>1267</v>
      </c>
      <c r="C475" s="135" t="s">
        <v>757</v>
      </c>
      <c r="D475" s="135" t="s">
        <v>363</v>
      </c>
      <c r="E475" s="135" t="s">
        <v>1740</v>
      </c>
      <c r="F475" s="137">
        <v>41963</v>
      </c>
      <c r="G475" s="137">
        <v>43789</v>
      </c>
      <c r="H475" s="138"/>
      <c r="I475" s="141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  <c r="AK475" s="196"/>
      <c r="AL475" s="196"/>
      <c r="AM475" s="196"/>
    </row>
    <row r="476" spans="1:39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1741</v>
      </c>
      <c r="F476" s="137">
        <v>41982</v>
      </c>
      <c r="G476" s="137">
        <v>43808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  <c r="AK476" s="196"/>
      <c r="AL476" s="196"/>
      <c r="AM476" s="196"/>
    </row>
    <row r="477" spans="1:39" s="112" customFormat="1" x14ac:dyDescent="0.25">
      <c r="A477" s="135">
        <v>470</v>
      </c>
      <c r="B477" s="135" t="s">
        <v>1269</v>
      </c>
      <c r="C477" s="135" t="s">
        <v>1270</v>
      </c>
      <c r="D477" s="135" t="s">
        <v>840</v>
      </c>
      <c r="E477" s="135" t="s">
        <v>1742</v>
      </c>
      <c r="F477" s="137">
        <v>43115</v>
      </c>
      <c r="G477" s="137">
        <v>46767</v>
      </c>
      <c r="H477" s="140">
        <v>42</v>
      </c>
      <c r="I477" s="140">
        <v>42</v>
      </c>
      <c r="J477" s="140">
        <v>42</v>
      </c>
      <c r="K477" s="140">
        <v>42</v>
      </c>
      <c r="L477" s="140">
        <v>42</v>
      </c>
      <c r="M477" s="140">
        <v>42</v>
      </c>
      <c r="N477" s="140">
        <v>42</v>
      </c>
      <c r="O477" s="140">
        <v>42</v>
      </c>
      <c r="P477" s="140">
        <v>42</v>
      </c>
      <c r="Q477" s="140">
        <v>42</v>
      </c>
      <c r="R477" s="140">
        <v>42</v>
      </c>
      <c r="S477" s="140">
        <v>42</v>
      </c>
      <c r="T477" s="140">
        <v>42</v>
      </c>
      <c r="U477" s="140">
        <v>42</v>
      </c>
      <c r="V477" s="140">
        <v>42</v>
      </c>
      <c r="W477" s="140">
        <v>42</v>
      </c>
      <c r="X477" s="140">
        <v>42</v>
      </c>
      <c r="Y477" s="140">
        <v>42</v>
      </c>
      <c r="Z477" s="140">
        <v>42</v>
      </c>
      <c r="AA477" s="138">
        <v>42</v>
      </c>
      <c r="AB477" s="138">
        <v>42</v>
      </c>
      <c r="AC477" s="138">
        <v>42</v>
      </c>
      <c r="AD477" s="138">
        <v>42</v>
      </c>
      <c r="AE477" s="195">
        <v>42</v>
      </c>
      <c r="AF477" s="195">
        <v>42</v>
      </c>
      <c r="AG477" s="195">
        <v>42</v>
      </c>
      <c r="AH477" s="195">
        <v>42</v>
      </c>
      <c r="AI477" s="195">
        <v>42</v>
      </c>
      <c r="AJ477" s="195">
        <v>42</v>
      </c>
      <c r="AK477" s="195">
        <v>42</v>
      </c>
      <c r="AL477" s="195">
        <v>42</v>
      </c>
      <c r="AM477" s="195">
        <v>42</v>
      </c>
    </row>
    <row r="478" spans="1:39" s="112" customFormat="1" x14ac:dyDescent="0.25">
      <c r="A478" s="135">
        <v>471</v>
      </c>
      <c r="B478" s="135" t="s">
        <v>1271</v>
      </c>
      <c r="C478" s="135" t="s">
        <v>759</v>
      </c>
      <c r="D478" s="135" t="s">
        <v>365</v>
      </c>
      <c r="E478" s="135" t="s">
        <v>1743</v>
      </c>
      <c r="F478" s="137">
        <v>41908</v>
      </c>
      <c r="G478" s="137">
        <v>43734</v>
      </c>
      <c r="H478" s="138"/>
      <c r="I478" s="141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9" t="s">
        <v>2005</v>
      </c>
      <c r="AA478" s="138"/>
      <c r="AB478" s="138"/>
      <c r="AC478" s="138"/>
      <c r="AD478" s="138"/>
      <c r="AE478" s="196"/>
      <c r="AF478" s="196"/>
      <c r="AG478" s="196"/>
      <c r="AH478" s="196"/>
      <c r="AI478" s="196"/>
      <c r="AJ478" s="196"/>
      <c r="AK478" s="196"/>
      <c r="AL478" s="196"/>
      <c r="AM478" s="196"/>
    </row>
    <row r="479" spans="1:39" s="112" customFormat="1" x14ac:dyDescent="0.25">
      <c r="A479" s="135"/>
      <c r="B479" s="135" t="s">
        <v>2038</v>
      </c>
      <c r="C479" s="135" t="str">
        <f>VLOOKUP(B479,[1]Hoja1!$D$1:$F$24400,2,FALSE)</f>
        <v>1725937906</v>
      </c>
      <c r="D479" s="135" t="str">
        <f>VLOOKUP(B479,[1]Hoja1!$D$1:$F$24400,3,FALSE)</f>
        <v>SIGCHA CUNALATA JOHANNA LIZETH</v>
      </c>
      <c r="E479" s="135" t="s">
        <v>2039</v>
      </c>
      <c r="F479" s="137">
        <v>44887</v>
      </c>
      <c r="G479" s="137">
        <v>48540</v>
      </c>
      <c r="H479" s="141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/>
      <c r="AA479" s="138"/>
      <c r="AB479" s="138"/>
      <c r="AC479" s="138"/>
      <c r="AD479" s="138"/>
      <c r="AE479" s="196"/>
      <c r="AF479" s="196"/>
      <c r="AG479" s="196"/>
      <c r="AH479" s="196"/>
      <c r="AI479" s="196"/>
      <c r="AJ479" s="196"/>
      <c r="AK479" s="196"/>
      <c r="AL479" s="195">
        <v>146</v>
      </c>
      <c r="AM479" s="195">
        <v>146</v>
      </c>
    </row>
    <row r="480" spans="1:39" s="112" customFormat="1" x14ac:dyDescent="0.25">
      <c r="A480" s="135">
        <v>472</v>
      </c>
      <c r="B480" s="135" t="s">
        <v>1273</v>
      </c>
      <c r="C480" s="135" t="s">
        <v>761</v>
      </c>
      <c r="D480" s="135" t="s">
        <v>367</v>
      </c>
      <c r="E480" s="135" t="s">
        <v>1744</v>
      </c>
      <c r="F480" s="137">
        <v>43192</v>
      </c>
      <c r="G480" s="137">
        <v>46817</v>
      </c>
      <c r="H480" s="140">
        <v>12</v>
      </c>
      <c r="I480" s="140">
        <v>12</v>
      </c>
      <c r="J480" s="140">
        <v>12</v>
      </c>
      <c r="K480" s="140">
        <v>12</v>
      </c>
      <c r="L480" s="140">
        <v>12</v>
      </c>
      <c r="M480" s="140">
        <v>12</v>
      </c>
      <c r="N480" s="140">
        <v>12</v>
      </c>
      <c r="O480" s="140">
        <v>12</v>
      </c>
      <c r="P480" s="140">
        <v>12</v>
      </c>
      <c r="Q480" s="140">
        <v>12</v>
      </c>
      <c r="R480" s="140">
        <v>12</v>
      </c>
      <c r="S480" s="140">
        <v>12</v>
      </c>
      <c r="T480" s="140">
        <v>12</v>
      </c>
      <c r="U480" s="140">
        <v>12</v>
      </c>
      <c r="V480" s="140">
        <v>65</v>
      </c>
      <c r="W480" s="140">
        <v>65</v>
      </c>
      <c r="X480" s="140">
        <v>65</v>
      </c>
      <c r="Y480" s="140">
        <v>65</v>
      </c>
      <c r="Z480" s="140">
        <v>65</v>
      </c>
      <c r="AA480" s="138">
        <v>65</v>
      </c>
      <c r="AB480" s="138">
        <v>65</v>
      </c>
      <c r="AC480" s="138">
        <v>65</v>
      </c>
      <c r="AD480" s="138">
        <v>65</v>
      </c>
      <c r="AE480" s="195">
        <v>65</v>
      </c>
      <c r="AF480" s="195">
        <v>65</v>
      </c>
      <c r="AG480" s="195">
        <v>65</v>
      </c>
      <c r="AH480" s="195">
        <v>65</v>
      </c>
      <c r="AI480" s="195">
        <v>65</v>
      </c>
      <c r="AJ480" s="195">
        <v>65</v>
      </c>
      <c r="AK480" s="195">
        <v>65</v>
      </c>
      <c r="AL480" s="195">
        <v>65</v>
      </c>
      <c r="AM480" s="195">
        <v>65</v>
      </c>
    </row>
    <row r="481" spans="1:39" s="112" customFormat="1" ht="14.25" customHeight="1" x14ac:dyDescent="0.25">
      <c r="A481" s="135">
        <v>473</v>
      </c>
      <c r="B481" s="135" t="s">
        <v>1274</v>
      </c>
      <c r="C481" s="135" t="s">
        <v>762</v>
      </c>
      <c r="D481" s="135" t="s">
        <v>368</v>
      </c>
      <c r="E481" s="135" t="s">
        <v>1745</v>
      </c>
      <c r="F481" s="137">
        <v>43110</v>
      </c>
      <c r="G481" s="137">
        <v>46376</v>
      </c>
      <c r="H481" s="140">
        <v>36</v>
      </c>
      <c r="I481" s="140">
        <v>36</v>
      </c>
      <c r="J481" s="140">
        <v>36</v>
      </c>
      <c r="K481" s="140">
        <v>36</v>
      </c>
      <c r="L481" s="140">
        <v>36</v>
      </c>
      <c r="M481" s="140">
        <v>36</v>
      </c>
      <c r="N481" s="140">
        <v>36</v>
      </c>
      <c r="O481" s="140">
        <v>36</v>
      </c>
      <c r="P481" s="140">
        <v>36</v>
      </c>
      <c r="Q481" s="140">
        <v>36</v>
      </c>
      <c r="R481" s="140">
        <v>36</v>
      </c>
      <c r="S481" s="140">
        <v>36</v>
      </c>
      <c r="T481" s="140">
        <v>36</v>
      </c>
      <c r="U481" s="140">
        <v>36</v>
      </c>
      <c r="V481" s="140">
        <v>36</v>
      </c>
      <c r="W481" s="140">
        <v>36</v>
      </c>
      <c r="X481" s="140">
        <v>36</v>
      </c>
      <c r="Y481" s="140">
        <v>36</v>
      </c>
      <c r="Z481" s="140">
        <v>36</v>
      </c>
      <c r="AA481" s="138">
        <v>36</v>
      </c>
      <c r="AB481" s="138">
        <v>36</v>
      </c>
      <c r="AC481" s="138">
        <v>36</v>
      </c>
      <c r="AD481" s="138">
        <v>36</v>
      </c>
      <c r="AE481" s="195">
        <v>36</v>
      </c>
      <c r="AF481" s="195">
        <v>36</v>
      </c>
      <c r="AG481" s="195">
        <v>36</v>
      </c>
      <c r="AH481" s="195">
        <v>36</v>
      </c>
      <c r="AI481" s="195">
        <v>36</v>
      </c>
      <c r="AJ481" s="195">
        <v>36</v>
      </c>
      <c r="AK481" s="195">
        <v>36</v>
      </c>
      <c r="AL481" s="195">
        <v>36</v>
      </c>
      <c r="AM481" s="195">
        <v>36</v>
      </c>
    </row>
    <row r="482" spans="1:39" s="112" customFormat="1" x14ac:dyDescent="0.25">
      <c r="A482" s="135">
        <v>474</v>
      </c>
      <c r="B482" s="135" t="s">
        <v>1978</v>
      </c>
      <c r="C482" s="135" t="s">
        <v>1979</v>
      </c>
      <c r="D482" s="135" t="s">
        <v>1980</v>
      </c>
      <c r="E482" s="135" t="s">
        <v>1984</v>
      </c>
      <c r="F482" s="137">
        <v>44260</v>
      </c>
      <c r="G482" s="137">
        <v>47912</v>
      </c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40">
        <v>44</v>
      </c>
      <c r="S482" s="140">
        <v>44</v>
      </c>
      <c r="T482" s="140">
        <v>44</v>
      </c>
      <c r="U482" s="140">
        <v>44</v>
      </c>
      <c r="V482" s="140">
        <v>88</v>
      </c>
      <c r="W482" s="140">
        <v>88</v>
      </c>
      <c r="X482" s="140">
        <v>88</v>
      </c>
      <c r="Y482" s="140">
        <v>88</v>
      </c>
      <c r="Z482" s="140">
        <v>88</v>
      </c>
      <c r="AA482" s="138">
        <v>88</v>
      </c>
      <c r="AB482" s="138">
        <v>88</v>
      </c>
      <c r="AC482" s="138">
        <v>88</v>
      </c>
      <c r="AD482" s="138">
        <v>88</v>
      </c>
      <c r="AE482" s="195">
        <v>88</v>
      </c>
      <c r="AF482" s="195">
        <v>88</v>
      </c>
      <c r="AG482" s="195">
        <v>88</v>
      </c>
      <c r="AH482" s="195">
        <v>88</v>
      </c>
      <c r="AI482" s="195">
        <v>88</v>
      </c>
      <c r="AJ482" s="195">
        <v>88</v>
      </c>
      <c r="AK482" s="195">
        <v>88</v>
      </c>
      <c r="AL482" s="195">
        <v>88</v>
      </c>
      <c r="AM482" s="195">
        <v>88</v>
      </c>
    </row>
    <row r="483" spans="1:39" s="112" customFormat="1" x14ac:dyDescent="0.25">
      <c r="A483" s="135">
        <v>475</v>
      </c>
      <c r="B483" s="135" t="s">
        <v>1275</v>
      </c>
      <c r="C483" s="135" t="s">
        <v>763</v>
      </c>
      <c r="D483" s="135" t="s">
        <v>369</v>
      </c>
      <c r="E483" s="135" t="s">
        <v>1746</v>
      </c>
      <c r="F483" s="137">
        <v>40175</v>
      </c>
      <c r="G483" s="137">
        <v>42001</v>
      </c>
      <c r="H483" s="138"/>
      <c r="I483" s="141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9" t="s">
        <v>2005</v>
      </c>
      <c r="AA483" s="138"/>
      <c r="AB483" s="138"/>
      <c r="AC483" s="138"/>
      <c r="AD483" s="138"/>
      <c r="AE483" s="196"/>
      <c r="AF483" s="196"/>
      <c r="AG483" s="196"/>
      <c r="AH483" s="196"/>
      <c r="AI483" s="196"/>
      <c r="AJ483" s="196"/>
      <c r="AK483" s="196"/>
      <c r="AL483" s="196"/>
      <c r="AM483" s="196"/>
    </row>
    <row r="484" spans="1:39" s="112" customFormat="1" x14ac:dyDescent="0.25">
      <c r="A484" s="135">
        <v>476</v>
      </c>
      <c r="B484" s="135" t="s">
        <v>1275</v>
      </c>
      <c r="C484" s="135" t="s">
        <v>763</v>
      </c>
      <c r="D484" s="135" t="s">
        <v>369</v>
      </c>
      <c r="E484" s="135" t="s">
        <v>1747</v>
      </c>
      <c r="F484" s="137">
        <v>41019</v>
      </c>
      <c r="G484" s="137">
        <v>42845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  <c r="AK484" s="196"/>
      <c r="AL484" s="196"/>
      <c r="AM484" s="196"/>
    </row>
    <row r="485" spans="1:39" s="112" customFormat="1" x14ac:dyDescent="0.25">
      <c r="A485" s="135">
        <v>477</v>
      </c>
      <c r="B485" s="135" t="s">
        <v>1275</v>
      </c>
      <c r="C485" s="135" t="s">
        <v>763</v>
      </c>
      <c r="D485" s="135" t="s">
        <v>369</v>
      </c>
      <c r="E485" s="135" t="s">
        <v>1748</v>
      </c>
      <c r="F485" s="137">
        <v>41611</v>
      </c>
      <c r="G485" s="137">
        <v>43437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6"/>
      <c r="AF485" s="196"/>
      <c r="AG485" s="196"/>
      <c r="AH485" s="196"/>
      <c r="AI485" s="196"/>
      <c r="AJ485" s="196"/>
      <c r="AK485" s="196"/>
      <c r="AL485" s="196"/>
      <c r="AM485" s="196"/>
    </row>
    <row r="486" spans="1:39" s="112" customFormat="1" x14ac:dyDescent="0.25">
      <c r="A486" s="135">
        <v>478</v>
      </c>
      <c r="B486" s="135" t="s">
        <v>1275</v>
      </c>
      <c r="C486" s="135" t="s">
        <v>763</v>
      </c>
      <c r="D486" s="135" t="s">
        <v>369</v>
      </c>
      <c r="E486" s="135" t="s">
        <v>1749</v>
      </c>
      <c r="F486" s="137">
        <v>43080</v>
      </c>
      <c r="G486" s="137">
        <v>46160</v>
      </c>
      <c r="H486" s="140">
        <v>272</v>
      </c>
      <c r="I486" s="140">
        <v>272</v>
      </c>
      <c r="J486" s="140">
        <v>272</v>
      </c>
      <c r="K486" s="140">
        <v>273</v>
      </c>
      <c r="L486" s="140">
        <v>273</v>
      </c>
      <c r="M486" s="140">
        <v>272</v>
      </c>
      <c r="N486" s="140">
        <v>272</v>
      </c>
      <c r="O486" s="140">
        <v>272</v>
      </c>
      <c r="P486" s="140">
        <v>272</v>
      </c>
      <c r="Q486" s="140">
        <v>272</v>
      </c>
      <c r="R486" s="140">
        <v>272</v>
      </c>
      <c r="S486" s="140">
        <v>307</v>
      </c>
      <c r="T486" s="140">
        <v>307</v>
      </c>
      <c r="U486" s="140">
        <v>307</v>
      </c>
      <c r="V486" s="140">
        <v>307</v>
      </c>
      <c r="W486" s="140">
        <v>307</v>
      </c>
      <c r="X486" s="140">
        <v>307</v>
      </c>
      <c r="Y486" s="140">
        <v>307</v>
      </c>
      <c r="Z486" s="140">
        <v>307</v>
      </c>
      <c r="AA486" s="138">
        <v>307</v>
      </c>
      <c r="AB486" s="138">
        <v>307</v>
      </c>
      <c r="AC486" s="138">
        <v>307</v>
      </c>
      <c r="AD486" s="138">
        <v>322</v>
      </c>
      <c r="AE486" s="195">
        <v>322</v>
      </c>
      <c r="AF486" s="195">
        <v>322</v>
      </c>
      <c r="AG486" s="195">
        <v>352</v>
      </c>
      <c r="AH486" s="195">
        <v>339</v>
      </c>
      <c r="AI486" s="195">
        <v>359</v>
      </c>
      <c r="AJ486" s="195">
        <v>359</v>
      </c>
      <c r="AK486" s="195">
        <v>359</v>
      </c>
      <c r="AL486" s="195">
        <v>359</v>
      </c>
      <c r="AM486" s="195">
        <v>359</v>
      </c>
    </row>
    <row r="487" spans="1:39" s="112" customFormat="1" x14ac:dyDescent="0.25">
      <c r="A487" s="135">
        <v>479</v>
      </c>
      <c r="B487" s="135" t="s">
        <v>1276</v>
      </c>
      <c r="C487" s="135" t="s">
        <v>764</v>
      </c>
      <c r="D487" s="135" t="s">
        <v>370</v>
      </c>
      <c r="E487" s="135" t="s">
        <v>1750</v>
      </c>
      <c r="F487" s="137">
        <v>41576</v>
      </c>
      <c r="G487" s="137">
        <v>43402</v>
      </c>
      <c r="H487" s="138"/>
      <c r="I487" s="141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9" t="s">
        <v>2005</v>
      </c>
      <c r="AA487" s="138"/>
      <c r="AB487" s="138"/>
      <c r="AC487" s="138"/>
      <c r="AD487" s="138"/>
      <c r="AE487" s="196"/>
      <c r="AF487" s="196"/>
      <c r="AG487" s="196"/>
      <c r="AH487" s="196"/>
      <c r="AI487" s="196"/>
      <c r="AJ487" s="196"/>
      <c r="AK487" s="196"/>
      <c r="AL487" s="196"/>
      <c r="AM487" s="196"/>
    </row>
    <row r="488" spans="1:39" s="112" customFormat="1" x14ac:dyDescent="0.25">
      <c r="A488" s="135">
        <v>480</v>
      </c>
      <c r="B488" s="135" t="s">
        <v>1276</v>
      </c>
      <c r="C488" s="135" t="s">
        <v>764</v>
      </c>
      <c r="D488" s="135" t="s">
        <v>370</v>
      </c>
      <c r="E488" s="135" t="s">
        <v>1751</v>
      </c>
      <c r="F488" s="137">
        <v>41599</v>
      </c>
      <c r="G488" s="137">
        <v>43425</v>
      </c>
      <c r="H488" s="140">
        <v>85</v>
      </c>
      <c r="I488" s="140">
        <v>85</v>
      </c>
      <c r="J488" s="140">
        <v>85</v>
      </c>
      <c r="K488" s="140">
        <v>85</v>
      </c>
      <c r="L488" s="140">
        <v>85</v>
      </c>
      <c r="M488" s="140">
        <v>85</v>
      </c>
      <c r="N488" s="140">
        <v>85</v>
      </c>
      <c r="O488" s="140">
        <v>85</v>
      </c>
      <c r="P488" s="140">
        <v>85</v>
      </c>
      <c r="Q488" s="140">
        <v>85</v>
      </c>
      <c r="R488" s="140">
        <v>85</v>
      </c>
      <c r="S488" s="140">
        <v>85</v>
      </c>
      <c r="T488" s="140">
        <v>85</v>
      </c>
      <c r="U488" s="140">
        <v>85</v>
      </c>
      <c r="V488" s="140">
        <v>85</v>
      </c>
      <c r="W488" s="140">
        <v>85</v>
      </c>
      <c r="X488" s="140">
        <v>85</v>
      </c>
      <c r="Y488" s="140">
        <v>85</v>
      </c>
      <c r="Z488" s="140">
        <v>85</v>
      </c>
      <c r="AA488" s="138">
        <v>85</v>
      </c>
      <c r="AB488" s="138">
        <v>85</v>
      </c>
      <c r="AC488" s="138">
        <v>85</v>
      </c>
      <c r="AD488" s="138">
        <v>85</v>
      </c>
      <c r="AE488" s="195">
        <v>85</v>
      </c>
      <c r="AF488" s="195">
        <v>85</v>
      </c>
      <c r="AG488" s="195">
        <v>85</v>
      </c>
      <c r="AH488" s="195">
        <v>85</v>
      </c>
      <c r="AI488" s="195">
        <v>85</v>
      </c>
      <c r="AJ488" s="195">
        <v>85</v>
      </c>
      <c r="AK488" s="195">
        <v>85</v>
      </c>
      <c r="AL488" s="195">
        <v>85</v>
      </c>
      <c r="AM488" s="195">
        <v>85</v>
      </c>
    </row>
    <row r="489" spans="1:39" s="112" customFormat="1" x14ac:dyDescent="0.25">
      <c r="A489" s="135">
        <v>481</v>
      </c>
      <c r="B489" s="135" t="s">
        <v>1276</v>
      </c>
      <c r="C489" s="135" t="s">
        <v>764</v>
      </c>
      <c r="D489" s="135" t="s">
        <v>370</v>
      </c>
      <c r="E489" s="135" t="s">
        <v>1752</v>
      </c>
      <c r="F489" s="137">
        <v>41668</v>
      </c>
      <c r="G489" s="137">
        <v>43494</v>
      </c>
      <c r="H489" s="140">
        <v>46</v>
      </c>
      <c r="I489" s="140">
        <v>46</v>
      </c>
      <c r="J489" s="140">
        <v>46</v>
      </c>
      <c r="K489" s="140">
        <v>46</v>
      </c>
      <c r="L489" s="140">
        <v>46</v>
      </c>
      <c r="M489" s="140">
        <v>46</v>
      </c>
      <c r="N489" s="140">
        <v>46</v>
      </c>
      <c r="O489" s="140">
        <v>46</v>
      </c>
      <c r="P489" s="140">
        <v>46</v>
      </c>
      <c r="Q489" s="140">
        <v>46</v>
      </c>
      <c r="R489" s="140">
        <v>46</v>
      </c>
      <c r="S489" s="140">
        <v>46</v>
      </c>
      <c r="T489" s="140">
        <v>46</v>
      </c>
      <c r="U489" s="140">
        <v>46</v>
      </c>
      <c r="V489" s="140">
        <v>46</v>
      </c>
      <c r="W489" s="140">
        <v>46</v>
      </c>
      <c r="X489" s="140">
        <v>46</v>
      </c>
      <c r="Y489" s="140">
        <v>46</v>
      </c>
      <c r="Z489" s="140">
        <v>46</v>
      </c>
      <c r="AA489" s="138">
        <v>46</v>
      </c>
      <c r="AB489" s="138">
        <v>46</v>
      </c>
      <c r="AC489" s="138">
        <v>46</v>
      </c>
      <c r="AD489" s="138">
        <v>46</v>
      </c>
      <c r="AE489" s="195">
        <v>46</v>
      </c>
      <c r="AF489" s="195">
        <v>46</v>
      </c>
      <c r="AG489" s="195">
        <v>46</v>
      </c>
      <c r="AH489" s="195">
        <v>46</v>
      </c>
      <c r="AI489" s="195">
        <v>46</v>
      </c>
      <c r="AJ489" s="195">
        <v>46</v>
      </c>
      <c r="AK489" s="195">
        <v>46</v>
      </c>
      <c r="AL489" s="195">
        <v>46</v>
      </c>
      <c r="AM489" s="195">
        <v>46</v>
      </c>
    </row>
    <row r="490" spans="1:39" s="112" customFormat="1" x14ac:dyDescent="0.25">
      <c r="A490" s="135">
        <v>482</v>
      </c>
      <c r="B490" s="135" t="s">
        <v>1276</v>
      </c>
      <c r="C490" s="135" t="s">
        <v>764</v>
      </c>
      <c r="D490" s="135" t="s">
        <v>370</v>
      </c>
      <c r="E490" s="135" t="s">
        <v>1753</v>
      </c>
      <c r="F490" s="137">
        <v>41675</v>
      </c>
      <c r="G490" s="137">
        <v>43501</v>
      </c>
      <c r="H490" s="138"/>
      <c r="I490" s="141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9" t="s">
        <v>2005</v>
      </c>
      <c r="AA490" s="138"/>
      <c r="AB490" s="138"/>
      <c r="AC490" s="138"/>
      <c r="AD490" s="138"/>
      <c r="AE490" s="196"/>
      <c r="AF490" s="196"/>
      <c r="AG490" s="196"/>
      <c r="AH490" s="196"/>
      <c r="AI490" s="196"/>
      <c r="AJ490" s="196"/>
      <c r="AK490" s="196"/>
      <c r="AL490" s="196"/>
      <c r="AM490" s="196"/>
    </row>
    <row r="491" spans="1:39" s="112" customFormat="1" x14ac:dyDescent="0.25">
      <c r="A491" s="135">
        <v>483</v>
      </c>
      <c r="B491" s="135" t="s">
        <v>1276</v>
      </c>
      <c r="C491" s="135" t="s">
        <v>764</v>
      </c>
      <c r="D491" s="135" t="s">
        <v>370</v>
      </c>
      <c r="E491" s="135" t="s">
        <v>1754</v>
      </c>
      <c r="F491" s="137">
        <v>41694</v>
      </c>
      <c r="G491" s="137">
        <v>43520</v>
      </c>
      <c r="H491" s="140">
        <v>34</v>
      </c>
      <c r="I491" s="140">
        <v>34</v>
      </c>
      <c r="J491" s="140">
        <v>34</v>
      </c>
      <c r="K491" s="140">
        <v>34</v>
      </c>
      <c r="L491" s="140">
        <v>34</v>
      </c>
      <c r="M491" s="140">
        <v>34</v>
      </c>
      <c r="N491" s="140">
        <v>34</v>
      </c>
      <c r="O491" s="140">
        <v>34</v>
      </c>
      <c r="P491" s="140">
        <v>34</v>
      </c>
      <c r="Q491" s="140">
        <v>34</v>
      </c>
      <c r="R491" s="140">
        <v>34</v>
      </c>
      <c r="S491" s="140">
        <v>34</v>
      </c>
      <c r="T491" s="140">
        <v>34</v>
      </c>
      <c r="U491" s="140">
        <v>34</v>
      </c>
      <c r="V491" s="140">
        <v>34</v>
      </c>
      <c r="W491" s="140">
        <v>34</v>
      </c>
      <c r="X491" s="140">
        <v>34</v>
      </c>
      <c r="Y491" s="140">
        <v>34</v>
      </c>
      <c r="Z491" s="140">
        <v>34</v>
      </c>
      <c r="AA491" s="138">
        <v>34</v>
      </c>
      <c r="AB491" s="138">
        <v>34</v>
      </c>
      <c r="AC491" s="138">
        <v>34</v>
      </c>
      <c r="AD491" s="138">
        <v>34</v>
      </c>
      <c r="AE491" s="195">
        <v>34</v>
      </c>
      <c r="AF491" s="195">
        <v>34</v>
      </c>
      <c r="AG491" s="195">
        <v>34</v>
      </c>
      <c r="AH491" s="195">
        <v>34</v>
      </c>
      <c r="AI491" s="195">
        <v>34</v>
      </c>
      <c r="AJ491" s="195">
        <v>34</v>
      </c>
      <c r="AK491" s="195">
        <v>34</v>
      </c>
      <c r="AL491" s="195">
        <v>34</v>
      </c>
      <c r="AM491" s="195">
        <v>34</v>
      </c>
    </row>
    <row r="492" spans="1:39" s="112" customFormat="1" x14ac:dyDescent="0.25">
      <c r="A492" s="135">
        <v>484</v>
      </c>
      <c r="B492" s="135" t="s">
        <v>1277</v>
      </c>
      <c r="C492" s="135" t="s">
        <v>765</v>
      </c>
      <c r="D492" s="135" t="s">
        <v>371</v>
      </c>
      <c r="E492" s="135" t="s">
        <v>1755</v>
      </c>
      <c r="F492" s="137">
        <v>41676</v>
      </c>
      <c r="G492" s="137">
        <v>43502</v>
      </c>
      <c r="H492" s="140">
        <v>24</v>
      </c>
      <c r="I492" s="140">
        <v>24</v>
      </c>
      <c r="J492" s="140">
        <v>24</v>
      </c>
      <c r="K492" s="140">
        <v>24</v>
      </c>
      <c r="L492" s="140">
        <v>24</v>
      </c>
      <c r="M492" s="140">
        <v>24</v>
      </c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9" t="s">
        <v>2005</v>
      </c>
      <c r="AA492" s="138"/>
      <c r="AB492" s="138"/>
      <c r="AC492" s="138"/>
      <c r="AD492" s="138"/>
      <c r="AE492" s="196"/>
      <c r="AF492" s="196"/>
      <c r="AG492" s="196"/>
      <c r="AH492" s="196"/>
      <c r="AI492" s="196"/>
      <c r="AJ492" s="196"/>
      <c r="AK492" s="196"/>
      <c r="AL492" s="196"/>
      <c r="AM492" s="196"/>
    </row>
    <row r="493" spans="1:39" s="112" customFormat="1" x14ac:dyDescent="0.25">
      <c r="A493" s="135">
        <v>485</v>
      </c>
      <c r="B493" s="135">
        <v>1803317</v>
      </c>
      <c r="C493" s="135" t="s">
        <v>765</v>
      </c>
      <c r="D493" s="135" t="s">
        <v>371</v>
      </c>
      <c r="E493" s="135" t="s">
        <v>1965</v>
      </c>
      <c r="F493" s="137">
        <v>43502</v>
      </c>
      <c r="G493" s="137">
        <v>47155</v>
      </c>
      <c r="H493" s="138"/>
      <c r="I493" s="138"/>
      <c r="J493" s="138"/>
      <c r="K493" s="138"/>
      <c r="L493" s="138"/>
      <c r="M493" s="138"/>
      <c r="N493" s="140">
        <v>32</v>
      </c>
      <c r="O493" s="140">
        <v>32</v>
      </c>
      <c r="P493" s="140">
        <v>32</v>
      </c>
      <c r="Q493" s="140">
        <v>32</v>
      </c>
      <c r="R493" s="140">
        <v>32</v>
      </c>
      <c r="S493" s="140">
        <v>32</v>
      </c>
      <c r="T493" s="140">
        <v>32</v>
      </c>
      <c r="U493" s="140">
        <v>32</v>
      </c>
      <c r="V493" s="140">
        <v>32</v>
      </c>
      <c r="W493" s="140">
        <v>32</v>
      </c>
      <c r="X493" s="140">
        <v>32</v>
      </c>
      <c r="Y493" s="140">
        <v>32</v>
      </c>
      <c r="Z493" s="140">
        <v>32</v>
      </c>
      <c r="AA493" s="138">
        <v>32</v>
      </c>
      <c r="AB493" s="138">
        <v>32</v>
      </c>
      <c r="AC493" s="138">
        <v>32</v>
      </c>
      <c r="AD493" s="138">
        <v>32</v>
      </c>
      <c r="AE493" s="195">
        <v>32</v>
      </c>
      <c r="AF493" s="195">
        <v>32</v>
      </c>
      <c r="AG493" s="195">
        <v>32</v>
      </c>
      <c r="AH493" s="195">
        <v>32</v>
      </c>
      <c r="AI493" s="195">
        <v>32</v>
      </c>
      <c r="AJ493" s="195">
        <v>32</v>
      </c>
      <c r="AK493" s="195">
        <v>32</v>
      </c>
      <c r="AL493" s="195">
        <v>32</v>
      </c>
      <c r="AM493" s="195">
        <v>32</v>
      </c>
    </row>
    <row r="494" spans="1:39" s="112" customFormat="1" x14ac:dyDescent="0.25">
      <c r="A494" s="135">
        <v>486</v>
      </c>
      <c r="B494" s="135" t="s">
        <v>1278</v>
      </c>
      <c r="C494" s="135" t="s">
        <v>766</v>
      </c>
      <c r="D494" s="135" t="s">
        <v>372</v>
      </c>
      <c r="E494" s="135" t="s">
        <v>1756</v>
      </c>
      <c r="F494" s="137">
        <v>41907</v>
      </c>
      <c r="G494" s="137">
        <v>43733</v>
      </c>
      <c r="H494" s="138"/>
      <c r="I494" s="141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9" t="s">
        <v>2005</v>
      </c>
      <c r="AA494" s="138"/>
      <c r="AB494" s="138"/>
      <c r="AC494" s="138"/>
      <c r="AD494" s="138"/>
      <c r="AE494" s="196"/>
      <c r="AF494" s="196"/>
      <c r="AG494" s="196"/>
      <c r="AH494" s="196"/>
      <c r="AI494" s="196"/>
      <c r="AJ494" s="196"/>
      <c r="AK494" s="196"/>
      <c r="AL494" s="196"/>
      <c r="AM494" s="196"/>
    </row>
    <row r="495" spans="1:39" s="112" customFormat="1" x14ac:dyDescent="0.25">
      <c r="A495" s="135">
        <v>487</v>
      </c>
      <c r="B495" s="135" t="s">
        <v>1278</v>
      </c>
      <c r="C495" s="135" t="s">
        <v>766</v>
      </c>
      <c r="D495" s="135" t="s">
        <v>372</v>
      </c>
      <c r="E495" s="135" t="s">
        <v>1757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  <c r="AK495" s="196"/>
      <c r="AL495" s="196"/>
      <c r="AM495" s="196"/>
    </row>
    <row r="496" spans="1:39" s="112" customFormat="1" x14ac:dyDescent="0.25">
      <c r="A496" s="135">
        <v>488</v>
      </c>
      <c r="B496" s="135" t="s">
        <v>1278</v>
      </c>
      <c r="C496" s="135" t="s">
        <v>766</v>
      </c>
      <c r="D496" s="135" t="s">
        <v>372</v>
      </c>
      <c r="E496" s="135" t="s">
        <v>1758</v>
      </c>
      <c r="F496" s="137">
        <v>41956</v>
      </c>
      <c r="G496" s="137">
        <v>43782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6"/>
      <c r="AF496" s="196"/>
      <c r="AG496" s="196"/>
      <c r="AH496" s="196"/>
      <c r="AI496" s="196"/>
      <c r="AJ496" s="196"/>
      <c r="AK496" s="196"/>
      <c r="AL496" s="196"/>
      <c r="AM496" s="196"/>
    </row>
    <row r="497" spans="1:39" s="112" customFormat="1" x14ac:dyDescent="0.25">
      <c r="A497" s="135">
        <v>489</v>
      </c>
      <c r="B497" s="135" t="s">
        <v>1278</v>
      </c>
      <c r="C497" s="135" t="s">
        <v>766</v>
      </c>
      <c r="D497" s="135" t="s">
        <v>372</v>
      </c>
      <c r="E497" s="135" t="s">
        <v>1759</v>
      </c>
      <c r="F497" s="137">
        <v>43145</v>
      </c>
      <c r="G497" s="137">
        <v>46461</v>
      </c>
      <c r="H497" s="140">
        <v>714</v>
      </c>
      <c r="I497" s="140">
        <v>714</v>
      </c>
      <c r="J497" s="140">
        <v>714</v>
      </c>
      <c r="K497" s="140">
        <v>714</v>
      </c>
      <c r="L497" s="140">
        <v>714</v>
      </c>
      <c r="M497" s="140">
        <v>714</v>
      </c>
      <c r="N497" s="140">
        <v>714</v>
      </c>
      <c r="O497" s="140">
        <v>714</v>
      </c>
      <c r="P497" s="140">
        <v>714</v>
      </c>
      <c r="Q497" s="140">
        <v>714</v>
      </c>
      <c r="R497" s="140">
        <v>714</v>
      </c>
      <c r="S497" s="140">
        <v>750</v>
      </c>
      <c r="T497" s="140">
        <v>750</v>
      </c>
      <c r="U497" s="140">
        <v>768</v>
      </c>
      <c r="V497" s="140">
        <v>768</v>
      </c>
      <c r="W497" s="140">
        <v>768</v>
      </c>
      <c r="X497" s="140">
        <v>524</v>
      </c>
      <c r="Y497" s="140">
        <v>524</v>
      </c>
      <c r="Z497" s="140">
        <v>528</v>
      </c>
      <c r="AA497" s="138">
        <v>528</v>
      </c>
      <c r="AB497" s="138">
        <v>572</v>
      </c>
      <c r="AC497" s="138">
        <v>572</v>
      </c>
      <c r="AD497" s="138">
        <v>572</v>
      </c>
      <c r="AE497" s="195">
        <v>572</v>
      </c>
      <c r="AF497" s="195">
        <v>572</v>
      </c>
      <c r="AG497" s="195">
        <v>572</v>
      </c>
      <c r="AH497" s="195">
        <v>572</v>
      </c>
      <c r="AI497" s="195">
        <v>572</v>
      </c>
      <c r="AJ497" s="195">
        <v>595</v>
      </c>
      <c r="AK497" s="195">
        <v>595</v>
      </c>
      <c r="AL497" s="195">
        <v>613</v>
      </c>
      <c r="AM497" s="195">
        <v>613</v>
      </c>
    </row>
    <row r="498" spans="1:39" s="112" customFormat="1" x14ac:dyDescent="0.25">
      <c r="A498" s="135">
        <v>490</v>
      </c>
      <c r="B498" s="135" t="s">
        <v>1279</v>
      </c>
      <c r="C498" s="135" t="s">
        <v>767</v>
      </c>
      <c r="D498" s="135" t="s">
        <v>373</v>
      </c>
      <c r="E498" s="135" t="s">
        <v>1760</v>
      </c>
      <c r="F498" s="137">
        <v>41901</v>
      </c>
      <c r="G498" s="137">
        <v>43727</v>
      </c>
      <c r="H498" s="140">
        <v>217</v>
      </c>
      <c r="I498" s="140">
        <v>217</v>
      </c>
      <c r="J498" s="140">
        <v>217</v>
      </c>
      <c r="K498" s="140">
        <v>217</v>
      </c>
      <c r="L498" s="140">
        <v>217</v>
      </c>
      <c r="M498" s="140">
        <v>217</v>
      </c>
      <c r="N498" s="140">
        <v>217</v>
      </c>
      <c r="O498" s="140">
        <v>217</v>
      </c>
      <c r="P498" s="140">
        <v>217</v>
      </c>
      <c r="Q498" s="140">
        <v>217</v>
      </c>
      <c r="R498" s="140">
        <v>217</v>
      </c>
      <c r="S498" s="140">
        <v>217</v>
      </c>
      <c r="T498" s="140">
        <v>217</v>
      </c>
      <c r="U498" s="140">
        <v>217</v>
      </c>
      <c r="V498" s="140">
        <v>217</v>
      </c>
      <c r="W498" s="140">
        <v>217</v>
      </c>
      <c r="X498" s="140">
        <v>217</v>
      </c>
      <c r="Y498" s="140">
        <v>217</v>
      </c>
      <c r="Z498" s="140">
        <v>217</v>
      </c>
      <c r="AA498" s="138">
        <v>217</v>
      </c>
      <c r="AB498" s="138">
        <v>217</v>
      </c>
      <c r="AC498" s="138">
        <v>217</v>
      </c>
      <c r="AD498" s="138">
        <v>217</v>
      </c>
      <c r="AE498" s="195">
        <v>217</v>
      </c>
      <c r="AF498" s="195">
        <v>217</v>
      </c>
      <c r="AG498" s="195">
        <v>217</v>
      </c>
      <c r="AH498" s="195">
        <v>217</v>
      </c>
      <c r="AI498" s="195">
        <v>217</v>
      </c>
      <c r="AJ498" s="195">
        <v>217</v>
      </c>
      <c r="AK498" s="195">
        <v>217</v>
      </c>
      <c r="AL498" s="195">
        <v>217</v>
      </c>
      <c r="AM498" s="195">
        <v>217</v>
      </c>
    </row>
    <row r="499" spans="1:39" s="112" customFormat="1" x14ac:dyDescent="0.25">
      <c r="A499" s="135">
        <v>491</v>
      </c>
      <c r="B499" s="135" t="s">
        <v>1813</v>
      </c>
      <c r="C499" s="135" t="s">
        <v>1814</v>
      </c>
      <c r="D499" s="135" t="s">
        <v>1815</v>
      </c>
      <c r="E499" s="135" t="s">
        <v>1929</v>
      </c>
      <c r="F499" s="137">
        <v>43585</v>
      </c>
      <c r="G499" s="137">
        <v>47238</v>
      </c>
      <c r="H499" s="140">
        <v>94</v>
      </c>
      <c r="I499" s="140">
        <v>94</v>
      </c>
      <c r="J499" s="140">
        <v>94</v>
      </c>
      <c r="K499" s="140">
        <v>70</v>
      </c>
      <c r="L499" s="140">
        <v>70</v>
      </c>
      <c r="M499" s="140">
        <v>70</v>
      </c>
      <c r="N499" s="140">
        <v>70</v>
      </c>
      <c r="O499" s="140">
        <v>70</v>
      </c>
      <c r="P499" s="140">
        <v>70</v>
      </c>
      <c r="Q499" s="140">
        <v>70</v>
      </c>
      <c r="R499" s="140">
        <v>70</v>
      </c>
      <c r="S499" s="140">
        <v>70</v>
      </c>
      <c r="T499" s="140">
        <v>70</v>
      </c>
      <c r="U499" s="140">
        <v>70</v>
      </c>
      <c r="V499" s="140">
        <v>70</v>
      </c>
      <c r="W499" s="140">
        <v>70</v>
      </c>
      <c r="X499" s="140">
        <v>70</v>
      </c>
      <c r="Y499" s="140">
        <v>70</v>
      </c>
      <c r="Z499" s="140">
        <v>70</v>
      </c>
      <c r="AA499" s="138">
        <v>70</v>
      </c>
      <c r="AB499" s="138">
        <v>70</v>
      </c>
      <c r="AC499" s="138">
        <v>70</v>
      </c>
      <c r="AD499" s="138">
        <v>70</v>
      </c>
      <c r="AE499" s="195">
        <v>70</v>
      </c>
      <c r="AF499" s="195">
        <v>70</v>
      </c>
      <c r="AG499" s="195">
        <v>70</v>
      </c>
      <c r="AH499" s="195">
        <v>70</v>
      </c>
      <c r="AI499" s="195">
        <v>70</v>
      </c>
      <c r="AJ499" s="195">
        <v>70</v>
      </c>
      <c r="AK499" s="195">
        <v>70</v>
      </c>
      <c r="AL499" s="195">
        <v>70</v>
      </c>
      <c r="AM499" s="195">
        <v>70</v>
      </c>
    </row>
    <row r="500" spans="1:39" s="112" customFormat="1" x14ac:dyDescent="0.25">
      <c r="A500" s="135">
        <v>492</v>
      </c>
      <c r="B500" s="135" t="s">
        <v>1281</v>
      </c>
      <c r="C500" s="135" t="s">
        <v>769</v>
      </c>
      <c r="D500" s="135" t="s">
        <v>375</v>
      </c>
      <c r="E500" s="135" t="s">
        <v>1761</v>
      </c>
      <c r="F500" s="137">
        <v>41941</v>
      </c>
      <c r="G500" s="137">
        <v>43767</v>
      </c>
      <c r="H500" s="138"/>
      <c r="I500" s="141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9" t="s">
        <v>2005</v>
      </c>
      <c r="AA500" s="138"/>
      <c r="AB500" s="138"/>
      <c r="AC500" s="138"/>
      <c r="AD500" s="138"/>
      <c r="AE500" s="196"/>
      <c r="AF500" s="196"/>
      <c r="AG500" s="196"/>
      <c r="AH500" s="196"/>
      <c r="AI500" s="196"/>
      <c r="AJ500" s="196"/>
      <c r="AK500" s="196"/>
      <c r="AL500" s="196"/>
      <c r="AM500" s="196"/>
    </row>
    <row r="501" spans="1:39" s="112" customFormat="1" x14ac:dyDescent="0.25">
      <c r="A501" s="135">
        <v>493</v>
      </c>
      <c r="B501" s="135" t="s">
        <v>1282</v>
      </c>
      <c r="C501" s="135" t="s">
        <v>770</v>
      </c>
      <c r="D501" s="135" t="s">
        <v>376</v>
      </c>
      <c r="E501" s="135" t="s">
        <v>1762</v>
      </c>
      <c r="F501" s="137">
        <v>40935</v>
      </c>
      <c r="G501" s="137">
        <v>42762</v>
      </c>
      <c r="H501" s="140">
        <v>22</v>
      </c>
      <c r="I501" s="140">
        <v>22</v>
      </c>
      <c r="J501" s="140">
        <v>22</v>
      </c>
      <c r="K501" s="140">
        <v>22</v>
      </c>
      <c r="L501" s="140">
        <v>22</v>
      </c>
      <c r="M501" s="140">
        <v>22</v>
      </c>
      <c r="N501" s="140">
        <v>22</v>
      </c>
      <c r="O501" s="140">
        <v>22</v>
      </c>
      <c r="P501" s="140">
        <v>22</v>
      </c>
      <c r="Q501" s="140">
        <v>22</v>
      </c>
      <c r="R501" s="140">
        <v>22</v>
      </c>
      <c r="S501" s="140">
        <v>22</v>
      </c>
      <c r="T501" s="140">
        <v>22</v>
      </c>
      <c r="U501" s="140">
        <v>22</v>
      </c>
      <c r="V501" s="140">
        <v>22</v>
      </c>
      <c r="W501" s="140">
        <v>22</v>
      </c>
      <c r="X501" s="140">
        <v>22</v>
      </c>
      <c r="Y501" s="140">
        <v>22</v>
      </c>
      <c r="Z501" s="140">
        <v>22</v>
      </c>
      <c r="AA501" s="138">
        <v>22</v>
      </c>
      <c r="AB501" s="138">
        <v>22</v>
      </c>
      <c r="AC501" s="138">
        <v>22</v>
      </c>
      <c r="AD501" s="138">
        <v>22</v>
      </c>
      <c r="AE501" s="195">
        <v>22</v>
      </c>
      <c r="AF501" s="195">
        <v>22</v>
      </c>
      <c r="AG501" s="195">
        <v>22</v>
      </c>
      <c r="AH501" s="195">
        <v>22</v>
      </c>
      <c r="AI501" s="195">
        <v>22</v>
      </c>
      <c r="AJ501" s="195">
        <v>22</v>
      </c>
      <c r="AK501" s="195">
        <v>22</v>
      </c>
      <c r="AL501" s="195">
        <v>22</v>
      </c>
      <c r="AM501" s="195">
        <v>22</v>
      </c>
    </row>
    <row r="502" spans="1:39" s="112" customFormat="1" x14ac:dyDescent="0.25">
      <c r="A502" s="135">
        <v>494</v>
      </c>
      <c r="B502" s="135" t="s">
        <v>1283</v>
      </c>
      <c r="C502" s="135" t="s">
        <v>771</v>
      </c>
      <c r="D502" s="135" t="s">
        <v>377</v>
      </c>
      <c r="E502" s="135" t="s">
        <v>1763</v>
      </c>
      <c r="F502" s="137">
        <v>41890</v>
      </c>
      <c r="G502" s="137">
        <v>43716</v>
      </c>
      <c r="H502" s="138"/>
      <c r="I502" s="141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9" t="s">
        <v>2005</v>
      </c>
      <c r="AA502" s="138"/>
      <c r="AB502" s="138"/>
      <c r="AC502" s="138"/>
      <c r="AD502" s="138"/>
      <c r="AE502" s="196"/>
      <c r="AF502" s="196"/>
      <c r="AG502" s="196"/>
      <c r="AH502" s="196"/>
      <c r="AI502" s="196"/>
      <c r="AJ502" s="196"/>
      <c r="AK502" s="196"/>
      <c r="AL502" s="196"/>
      <c r="AM502" s="196"/>
    </row>
    <row r="503" spans="1:39" s="112" customFormat="1" x14ac:dyDescent="0.25">
      <c r="A503" s="135">
        <v>495</v>
      </c>
      <c r="B503" s="135" t="s">
        <v>1284</v>
      </c>
      <c r="C503" s="135" t="s">
        <v>772</v>
      </c>
      <c r="D503" s="135" t="s">
        <v>378</v>
      </c>
      <c r="E503" s="135" t="s">
        <v>1764</v>
      </c>
      <c r="F503" s="137">
        <v>41848</v>
      </c>
      <c r="G503" s="137">
        <v>43674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  <c r="AK503" s="196"/>
      <c r="AL503" s="196"/>
      <c r="AM503" s="196"/>
    </row>
    <row r="504" spans="1:39" s="112" customFormat="1" x14ac:dyDescent="0.25">
      <c r="A504" s="135">
        <v>496</v>
      </c>
      <c r="B504" s="135" t="s">
        <v>1077</v>
      </c>
      <c r="C504" s="135" t="s">
        <v>1285</v>
      </c>
      <c r="D504" s="135" t="s">
        <v>818</v>
      </c>
      <c r="E504" s="135" t="s">
        <v>1765</v>
      </c>
      <c r="F504" s="137">
        <v>41562</v>
      </c>
      <c r="G504" s="137">
        <v>43388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6"/>
      <c r="AF504" s="196"/>
      <c r="AG504" s="196"/>
      <c r="AH504" s="196"/>
      <c r="AI504" s="196"/>
      <c r="AJ504" s="196"/>
      <c r="AK504" s="196"/>
      <c r="AL504" s="196"/>
      <c r="AM504" s="196"/>
    </row>
    <row r="505" spans="1:39" s="112" customFormat="1" x14ac:dyDescent="0.25">
      <c r="A505" s="135">
        <v>497</v>
      </c>
      <c r="B505" s="135">
        <v>1747667</v>
      </c>
      <c r="C505" s="135" t="s">
        <v>1940</v>
      </c>
      <c r="D505" s="135" t="s">
        <v>1941</v>
      </c>
      <c r="E505" s="135" t="s">
        <v>1946</v>
      </c>
      <c r="F505" s="137">
        <v>44071</v>
      </c>
      <c r="G505" s="137">
        <v>47723</v>
      </c>
      <c r="H505" s="138"/>
      <c r="I505" s="141"/>
      <c r="J505" s="138"/>
      <c r="K505" s="140">
        <v>155</v>
      </c>
      <c r="L505" s="140">
        <v>155</v>
      </c>
      <c r="M505" s="140">
        <v>269</v>
      </c>
      <c r="N505" s="140">
        <v>176</v>
      </c>
      <c r="O505" s="140">
        <v>209</v>
      </c>
      <c r="P505" s="140">
        <v>209</v>
      </c>
      <c r="Q505" s="140">
        <v>209</v>
      </c>
      <c r="R505" s="140">
        <v>209</v>
      </c>
      <c r="S505" s="140">
        <v>209</v>
      </c>
      <c r="T505" s="140">
        <v>230</v>
      </c>
      <c r="U505" s="140">
        <v>230</v>
      </c>
      <c r="V505" s="140">
        <v>230</v>
      </c>
      <c r="W505" s="140">
        <v>230</v>
      </c>
      <c r="X505" s="140">
        <v>230</v>
      </c>
      <c r="Y505" s="140">
        <v>230</v>
      </c>
      <c r="Z505" s="140">
        <v>318</v>
      </c>
      <c r="AA505" s="138">
        <v>318</v>
      </c>
      <c r="AB505" s="138">
        <v>318</v>
      </c>
      <c r="AC505" s="138">
        <v>429</v>
      </c>
      <c r="AD505" s="138">
        <v>429</v>
      </c>
      <c r="AE505" s="195">
        <v>429</v>
      </c>
      <c r="AF505" s="195">
        <v>429</v>
      </c>
      <c r="AG505" s="195">
        <v>429</v>
      </c>
      <c r="AH505" s="195">
        <v>429</v>
      </c>
      <c r="AI505" s="195">
        <v>429</v>
      </c>
      <c r="AJ505" s="195">
        <v>429</v>
      </c>
      <c r="AK505" s="195">
        <v>429</v>
      </c>
      <c r="AL505" s="195">
        <v>429</v>
      </c>
      <c r="AM505" s="195">
        <v>429</v>
      </c>
    </row>
    <row r="506" spans="1:39" s="112" customFormat="1" x14ac:dyDescent="0.25">
      <c r="A506" s="135">
        <v>498</v>
      </c>
      <c r="B506" s="135" t="s">
        <v>2027</v>
      </c>
      <c r="C506" s="135" t="str">
        <f>VLOOKUP(B506,[1]Hoja1!$D$1:$F$23985,2,FALSE)</f>
        <v>1718415019</v>
      </c>
      <c r="D506" s="135" t="str">
        <f>VLOOKUP(B506,[1]Hoja1!$D$1:$F$23985,3,FALSE)</f>
        <v>TOAPANTA CAICEDO MARIANA DE JESUS</v>
      </c>
      <c r="E506" s="135" t="s">
        <v>2030</v>
      </c>
      <c r="F506" s="137">
        <v>44735</v>
      </c>
      <c r="G506" s="137">
        <v>48388</v>
      </c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96"/>
      <c r="AF506" s="196"/>
      <c r="AG506" s="195">
        <v>11</v>
      </c>
      <c r="AH506" s="195">
        <v>42</v>
      </c>
      <c r="AI506" s="195">
        <v>73</v>
      </c>
      <c r="AJ506" s="195">
        <v>73</v>
      </c>
      <c r="AK506" s="195">
        <v>73</v>
      </c>
      <c r="AL506" s="195">
        <v>104</v>
      </c>
      <c r="AM506" s="195">
        <v>104</v>
      </c>
    </row>
    <row r="507" spans="1:39" s="112" customFormat="1" x14ac:dyDescent="0.25">
      <c r="A507" s="135">
        <v>499</v>
      </c>
      <c r="B507" s="135" t="s">
        <v>1287</v>
      </c>
      <c r="C507" s="135" t="s">
        <v>774</v>
      </c>
      <c r="D507" s="135" t="s">
        <v>380</v>
      </c>
      <c r="E507" s="135" t="s">
        <v>1766</v>
      </c>
      <c r="F507" s="137">
        <v>43138</v>
      </c>
      <c r="G507" s="137">
        <v>46138</v>
      </c>
      <c r="H507" s="140">
        <v>38</v>
      </c>
      <c r="I507" s="140">
        <v>38</v>
      </c>
      <c r="J507" s="140">
        <v>38</v>
      </c>
      <c r="K507" s="140">
        <v>38</v>
      </c>
      <c r="L507" s="140">
        <v>38</v>
      </c>
      <c r="M507" s="140">
        <v>38</v>
      </c>
      <c r="N507" s="140">
        <v>38</v>
      </c>
      <c r="O507" s="140">
        <v>38</v>
      </c>
      <c r="P507" s="140">
        <v>38</v>
      </c>
      <c r="Q507" s="140">
        <v>38</v>
      </c>
      <c r="R507" s="140">
        <v>38</v>
      </c>
      <c r="S507" s="140">
        <v>38</v>
      </c>
      <c r="T507" s="140">
        <v>38</v>
      </c>
      <c r="U507" s="140">
        <v>38</v>
      </c>
      <c r="V507" s="140">
        <v>38</v>
      </c>
      <c r="W507" s="140">
        <v>38</v>
      </c>
      <c r="X507" s="140">
        <v>38</v>
      </c>
      <c r="Y507" s="140">
        <v>38</v>
      </c>
      <c r="Z507" s="140">
        <v>38</v>
      </c>
      <c r="AA507" s="138">
        <v>38</v>
      </c>
      <c r="AB507" s="138">
        <v>38</v>
      </c>
      <c r="AC507" s="138">
        <v>38</v>
      </c>
      <c r="AD507" s="138">
        <v>38</v>
      </c>
      <c r="AE507" s="195">
        <v>38</v>
      </c>
      <c r="AF507" s="195">
        <v>38</v>
      </c>
      <c r="AG507" s="195">
        <v>38</v>
      </c>
      <c r="AH507" s="195">
        <v>38</v>
      </c>
      <c r="AI507" s="195">
        <v>38</v>
      </c>
      <c r="AJ507" s="195">
        <v>38</v>
      </c>
      <c r="AK507" s="195">
        <v>38</v>
      </c>
      <c r="AL507" s="195">
        <v>38</v>
      </c>
      <c r="AM507" s="195">
        <v>38</v>
      </c>
    </row>
    <row r="508" spans="1:39" s="112" customFormat="1" x14ac:dyDescent="0.25">
      <c r="A508" s="135">
        <v>500</v>
      </c>
      <c r="B508" s="135" t="s">
        <v>1767</v>
      </c>
      <c r="C508" s="135" t="s">
        <v>1288</v>
      </c>
      <c r="D508" s="135" t="s">
        <v>826</v>
      </c>
      <c r="E508" s="135" t="s">
        <v>1768</v>
      </c>
      <c r="F508" s="137">
        <v>42474</v>
      </c>
      <c r="G508" s="137">
        <v>44300</v>
      </c>
      <c r="H508" s="140">
        <v>54</v>
      </c>
      <c r="I508" s="140">
        <v>54</v>
      </c>
      <c r="J508" s="140">
        <v>54</v>
      </c>
      <c r="K508" s="140">
        <v>54</v>
      </c>
      <c r="L508" s="140">
        <v>54</v>
      </c>
      <c r="M508" s="140">
        <v>54</v>
      </c>
      <c r="N508" s="140">
        <v>54</v>
      </c>
      <c r="O508" s="140">
        <v>54</v>
      </c>
      <c r="P508" s="140">
        <v>54</v>
      </c>
      <c r="Q508" s="140">
        <v>54</v>
      </c>
      <c r="R508" s="140">
        <v>54</v>
      </c>
      <c r="S508" s="138"/>
      <c r="T508" s="138"/>
      <c r="U508" s="138"/>
      <c r="V508" s="138"/>
      <c r="W508" s="138"/>
      <c r="X508" s="138"/>
      <c r="Y508" s="138"/>
      <c r="Z508" s="139" t="s">
        <v>2005</v>
      </c>
      <c r="AA508" s="138"/>
      <c r="AB508" s="138"/>
      <c r="AC508" s="138"/>
      <c r="AD508" s="138"/>
      <c r="AE508" s="196"/>
      <c r="AF508" s="196"/>
      <c r="AG508" s="196"/>
      <c r="AH508" s="196"/>
      <c r="AI508" s="196"/>
      <c r="AJ508" s="196"/>
      <c r="AK508" s="196"/>
      <c r="AL508" s="196"/>
      <c r="AM508" s="196"/>
    </row>
    <row r="509" spans="1:39" s="112" customFormat="1" x14ac:dyDescent="0.25">
      <c r="A509" s="135">
        <v>501</v>
      </c>
      <c r="B509" s="135" t="s">
        <v>1835</v>
      </c>
      <c r="C509" s="135" t="s">
        <v>1836</v>
      </c>
      <c r="D509" s="135" t="s">
        <v>1837</v>
      </c>
      <c r="E509" s="135" t="s">
        <v>1878</v>
      </c>
      <c r="F509" s="137">
        <v>43740</v>
      </c>
      <c r="G509" s="137">
        <v>47393</v>
      </c>
      <c r="H509" s="140">
        <v>17</v>
      </c>
      <c r="I509" s="140">
        <v>17</v>
      </c>
      <c r="J509" s="140">
        <v>17</v>
      </c>
      <c r="K509" s="140">
        <v>17</v>
      </c>
      <c r="L509" s="140">
        <v>17</v>
      </c>
      <c r="M509" s="140">
        <v>17</v>
      </c>
      <c r="N509" s="140">
        <v>17</v>
      </c>
      <c r="O509" s="140">
        <v>17</v>
      </c>
      <c r="P509" s="140">
        <v>17</v>
      </c>
      <c r="Q509" s="140">
        <v>17</v>
      </c>
      <c r="R509" s="140">
        <v>17</v>
      </c>
      <c r="S509" s="140">
        <v>17</v>
      </c>
      <c r="T509" s="140">
        <v>17</v>
      </c>
      <c r="U509" s="140">
        <v>17</v>
      </c>
      <c r="V509" s="140">
        <v>17</v>
      </c>
      <c r="W509" s="140">
        <v>17</v>
      </c>
      <c r="X509" s="140">
        <v>17</v>
      </c>
      <c r="Y509" s="140">
        <v>17</v>
      </c>
      <c r="Z509" s="140">
        <v>17</v>
      </c>
      <c r="AA509" s="138">
        <v>17</v>
      </c>
      <c r="AB509" s="138">
        <v>17</v>
      </c>
      <c r="AC509" s="138">
        <v>17</v>
      </c>
      <c r="AD509" s="138">
        <v>17</v>
      </c>
      <c r="AE509" s="195">
        <v>17</v>
      </c>
      <c r="AF509" s="195">
        <v>17</v>
      </c>
      <c r="AG509" s="195">
        <v>17</v>
      </c>
      <c r="AH509" s="195">
        <v>17</v>
      </c>
      <c r="AI509" s="195">
        <v>17</v>
      </c>
      <c r="AJ509" s="195">
        <v>17</v>
      </c>
      <c r="AK509" s="195">
        <v>17</v>
      </c>
      <c r="AL509" s="195">
        <v>17</v>
      </c>
      <c r="AM509" s="195">
        <v>17</v>
      </c>
    </row>
    <row r="510" spans="1:39" s="112" customFormat="1" x14ac:dyDescent="0.25">
      <c r="A510" s="135">
        <v>502</v>
      </c>
      <c r="B510" s="135" t="s">
        <v>1290</v>
      </c>
      <c r="C510" s="135" t="s">
        <v>776</v>
      </c>
      <c r="D510" s="135" t="s">
        <v>382</v>
      </c>
      <c r="E510" s="135" t="s">
        <v>1769</v>
      </c>
      <c r="F510" s="137">
        <v>41334</v>
      </c>
      <c r="G510" s="137">
        <v>43160</v>
      </c>
      <c r="H510" s="138"/>
      <c r="I510" s="141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9" t="s">
        <v>2005</v>
      </c>
      <c r="AA510" s="138"/>
      <c r="AB510" s="138"/>
      <c r="AC510" s="138"/>
      <c r="AD510" s="138"/>
      <c r="AE510" s="196"/>
      <c r="AF510" s="196"/>
      <c r="AG510" s="196"/>
      <c r="AH510" s="196"/>
      <c r="AI510" s="196"/>
      <c r="AJ510" s="196"/>
      <c r="AK510" s="196"/>
      <c r="AL510" s="196"/>
      <c r="AM510" s="196"/>
    </row>
    <row r="511" spans="1:39" s="112" customFormat="1" x14ac:dyDescent="0.25">
      <c r="A511" s="135">
        <v>503</v>
      </c>
      <c r="B511" s="135" t="s">
        <v>1108</v>
      </c>
      <c r="C511" s="135" t="s">
        <v>630</v>
      </c>
      <c r="D511" s="135" t="s">
        <v>1770</v>
      </c>
      <c r="E511" s="135" t="s">
        <v>1771</v>
      </c>
      <c r="F511" s="137">
        <v>43090</v>
      </c>
      <c r="G511" s="137">
        <v>44028</v>
      </c>
      <c r="H511" s="140">
        <v>202</v>
      </c>
      <c r="I511" s="140">
        <v>202</v>
      </c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  <c r="AK511" s="196"/>
      <c r="AL511" s="196"/>
      <c r="AM511" s="196"/>
    </row>
    <row r="512" spans="1:39" s="112" customFormat="1" x14ac:dyDescent="0.25">
      <c r="A512" s="135">
        <v>504</v>
      </c>
      <c r="B512" s="135" t="s">
        <v>1293</v>
      </c>
      <c r="C512" s="135" t="s">
        <v>779</v>
      </c>
      <c r="D512" s="135" t="s">
        <v>385</v>
      </c>
      <c r="E512" s="135" t="s">
        <v>1772</v>
      </c>
      <c r="F512" s="137">
        <v>41583</v>
      </c>
      <c r="G512" s="137">
        <v>43409</v>
      </c>
      <c r="H512" s="138"/>
      <c r="I512" s="141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  <c r="AK512" s="196"/>
      <c r="AL512" s="196"/>
      <c r="AM512" s="196"/>
    </row>
    <row r="513" spans="1:39" s="112" customFormat="1" x14ac:dyDescent="0.25">
      <c r="A513" s="135">
        <v>505</v>
      </c>
      <c r="B513" s="135" t="s">
        <v>1297</v>
      </c>
      <c r="C513" s="135" t="s">
        <v>783</v>
      </c>
      <c r="D513" s="135" t="s">
        <v>389</v>
      </c>
      <c r="E513" s="135" t="s">
        <v>1773</v>
      </c>
      <c r="F513" s="137">
        <v>42033</v>
      </c>
      <c r="G513" s="137">
        <v>43859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6"/>
      <c r="AF513" s="196"/>
      <c r="AG513" s="196"/>
      <c r="AH513" s="196"/>
      <c r="AI513" s="196"/>
      <c r="AJ513" s="196"/>
      <c r="AK513" s="196"/>
      <c r="AL513" s="196"/>
      <c r="AM513" s="196"/>
    </row>
    <row r="514" spans="1:39" s="112" customFormat="1" x14ac:dyDescent="0.25">
      <c r="A514" s="135">
        <v>506</v>
      </c>
      <c r="B514" s="135" t="s">
        <v>1873</v>
      </c>
      <c r="C514" s="135" t="s">
        <v>1874</v>
      </c>
      <c r="D514" s="135" t="s">
        <v>1875</v>
      </c>
      <c r="E514" s="135" t="s">
        <v>1895</v>
      </c>
      <c r="F514" s="137">
        <v>43874</v>
      </c>
      <c r="G514" s="137">
        <v>47527</v>
      </c>
      <c r="H514" s="140">
        <v>28</v>
      </c>
      <c r="I514" s="140">
        <v>28</v>
      </c>
      <c r="J514" s="140">
        <v>28</v>
      </c>
      <c r="K514" s="140">
        <v>28</v>
      </c>
      <c r="L514" s="140">
        <v>28</v>
      </c>
      <c r="M514" s="140">
        <v>28</v>
      </c>
      <c r="N514" s="140">
        <v>28</v>
      </c>
      <c r="O514" s="140">
        <v>28</v>
      </c>
      <c r="P514" s="140">
        <v>28</v>
      </c>
      <c r="Q514" s="140">
        <v>28</v>
      </c>
      <c r="R514" s="140">
        <v>28</v>
      </c>
      <c r="S514" s="140">
        <v>28</v>
      </c>
      <c r="T514" s="140">
        <v>28</v>
      </c>
      <c r="U514" s="140">
        <v>28</v>
      </c>
      <c r="V514" s="140">
        <v>28</v>
      </c>
      <c r="W514" s="140">
        <v>28</v>
      </c>
      <c r="X514" s="140">
        <v>28</v>
      </c>
      <c r="Y514" s="140">
        <v>28</v>
      </c>
      <c r="Z514" s="140">
        <v>28</v>
      </c>
      <c r="AA514" s="138">
        <v>28</v>
      </c>
      <c r="AB514" s="138">
        <v>28</v>
      </c>
      <c r="AC514" s="138">
        <v>28</v>
      </c>
      <c r="AD514" s="138">
        <v>28</v>
      </c>
      <c r="AE514" s="195">
        <v>28</v>
      </c>
      <c r="AF514" s="195">
        <v>28</v>
      </c>
      <c r="AG514" s="195">
        <v>28</v>
      </c>
      <c r="AH514" s="195">
        <v>28</v>
      </c>
      <c r="AI514" s="195">
        <v>28</v>
      </c>
      <c r="AJ514" s="195">
        <v>28</v>
      </c>
      <c r="AK514" s="195">
        <v>28</v>
      </c>
      <c r="AL514" s="195">
        <v>28</v>
      </c>
      <c r="AM514" s="195">
        <v>28</v>
      </c>
    </row>
    <row r="515" spans="1:39" s="112" customFormat="1" x14ac:dyDescent="0.25">
      <c r="A515" s="135">
        <v>507</v>
      </c>
      <c r="B515" s="135" t="s">
        <v>1298</v>
      </c>
      <c r="C515" s="135" t="s">
        <v>784</v>
      </c>
      <c r="D515" s="135" t="s">
        <v>390</v>
      </c>
      <c r="E515" s="135" t="s">
        <v>1774</v>
      </c>
      <c r="F515" s="137">
        <v>43089</v>
      </c>
      <c r="G515" s="137">
        <v>46550</v>
      </c>
      <c r="H515" s="140">
        <v>113</v>
      </c>
      <c r="I515" s="140">
        <v>113</v>
      </c>
      <c r="J515" s="140">
        <v>113</v>
      </c>
      <c r="K515" s="140">
        <v>113</v>
      </c>
      <c r="L515" s="140">
        <v>113</v>
      </c>
      <c r="M515" s="140">
        <v>113</v>
      </c>
      <c r="N515" s="140">
        <v>113</v>
      </c>
      <c r="O515" s="140">
        <v>113</v>
      </c>
      <c r="P515" s="140">
        <v>113</v>
      </c>
      <c r="Q515" s="140">
        <v>113</v>
      </c>
      <c r="R515" s="140">
        <v>113</v>
      </c>
      <c r="S515" s="140">
        <v>113</v>
      </c>
      <c r="T515" s="140">
        <v>113</v>
      </c>
      <c r="U515" s="140">
        <v>113</v>
      </c>
      <c r="V515" s="140">
        <v>113</v>
      </c>
      <c r="W515" s="140">
        <v>113</v>
      </c>
      <c r="X515" s="140">
        <v>113</v>
      </c>
      <c r="Y515" s="140">
        <v>113</v>
      </c>
      <c r="Z515" s="140">
        <v>113</v>
      </c>
      <c r="AA515" s="138">
        <v>113</v>
      </c>
      <c r="AB515" s="138">
        <v>113</v>
      </c>
      <c r="AC515" s="138">
        <v>113</v>
      </c>
      <c r="AD515" s="138">
        <v>113</v>
      </c>
      <c r="AE515" s="195">
        <v>113</v>
      </c>
      <c r="AF515" s="195">
        <v>113</v>
      </c>
      <c r="AG515" s="195">
        <v>113</v>
      </c>
      <c r="AH515" s="195">
        <v>113</v>
      </c>
      <c r="AI515" s="195">
        <v>113</v>
      </c>
      <c r="AJ515" s="195">
        <v>113</v>
      </c>
      <c r="AK515" s="195">
        <v>113</v>
      </c>
      <c r="AL515" s="195">
        <v>113</v>
      </c>
      <c r="AM515" s="195">
        <v>113</v>
      </c>
    </row>
    <row r="516" spans="1:39" s="112" customFormat="1" x14ac:dyDescent="0.25">
      <c r="A516" s="135">
        <v>508</v>
      </c>
      <c r="B516" s="135">
        <v>1780885</v>
      </c>
      <c r="C516" s="135" t="s">
        <v>1954</v>
      </c>
      <c r="D516" s="135" t="s">
        <v>1955</v>
      </c>
      <c r="E516" s="135" t="s">
        <v>1957</v>
      </c>
      <c r="F516" s="137">
        <v>44083</v>
      </c>
      <c r="G516" s="137">
        <v>47735</v>
      </c>
      <c r="H516" s="140"/>
      <c r="I516" s="140"/>
      <c r="J516" s="140"/>
      <c r="K516" s="140"/>
      <c r="L516" s="140">
        <v>26</v>
      </c>
      <c r="M516" s="140">
        <v>26</v>
      </c>
      <c r="N516" s="140">
        <v>26</v>
      </c>
      <c r="O516" s="140">
        <v>26</v>
      </c>
      <c r="P516" s="140">
        <v>26</v>
      </c>
      <c r="Q516" s="140">
        <v>26</v>
      </c>
      <c r="R516" s="140">
        <v>26</v>
      </c>
      <c r="S516" s="140">
        <v>26</v>
      </c>
      <c r="T516" s="140">
        <v>26</v>
      </c>
      <c r="U516" s="140">
        <v>26</v>
      </c>
      <c r="V516" s="140">
        <v>26</v>
      </c>
      <c r="W516" s="140">
        <v>26</v>
      </c>
      <c r="X516" s="140">
        <v>26</v>
      </c>
      <c r="Y516" s="140">
        <v>26</v>
      </c>
      <c r="Z516" s="140">
        <v>26</v>
      </c>
      <c r="AA516" s="138">
        <v>26</v>
      </c>
      <c r="AB516" s="138">
        <v>26</v>
      </c>
      <c r="AC516" s="138">
        <v>26</v>
      </c>
      <c r="AD516" s="138"/>
      <c r="AE516" s="196"/>
      <c r="AF516" s="196"/>
      <c r="AG516" s="196"/>
      <c r="AH516" s="196"/>
      <c r="AI516" s="196"/>
      <c r="AJ516" s="196"/>
      <c r="AK516" s="196"/>
      <c r="AL516" s="196"/>
      <c r="AM516" s="196"/>
    </row>
    <row r="517" spans="1:39" s="112" customFormat="1" x14ac:dyDescent="0.25">
      <c r="A517" s="135">
        <v>509</v>
      </c>
      <c r="B517" s="135" t="s">
        <v>1299</v>
      </c>
      <c r="C517" s="135" t="s">
        <v>785</v>
      </c>
      <c r="D517" s="135" t="s">
        <v>391</v>
      </c>
      <c r="E517" s="135" t="s">
        <v>1775</v>
      </c>
      <c r="F517" s="137">
        <v>42037</v>
      </c>
      <c r="G517" s="137">
        <v>43863</v>
      </c>
      <c r="H517" s="138"/>
      <c r="I517" s="141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9" t="s">
        <v>2005</v>
      </c>
      <c r="AA517" s="138"/>
      <c r="AB517" s="138"/>
      <c r="AC517" s="138"/>
      <c r="AD517" s="138"/>
      <c r="AE517" s="196"/>
      <c r="AF517" s="196"/>
      <c r="AG517" s="196"/>
      <c r="AH517" s="196"/>
      <c r="AI517" s="196"/>
      <c r="AJ517" s="196"/>
      <c r="AK517" s="196"/>
      <c r="AL517" s="196"/>
      <c r="AM517" s="196"/>
    </row>
    <row r="518" spans="1:39" s="112" customFormat="1" x14ac:dyDescent="0.25">
      <c r="A518" s="135">
        <v>510</v>
      </c>
      <c r="B518" s="135" t="s">
        <v>1300</v>
      </c>
      <c r="C518" s="135" t="s">
        <v>786</v>
      </c>
      <c r="D518" s="135" t="s">
        <v>392</v>
      </c>
      <c r="E518" s="135" t="s">
        <v>1776</v>
      </c>
      <c r="F518" s="137">
        <v>43126</v>
      </c>
      <c r="G518" s="137">
        <v>46778</v>
      </c>
      <c r="H518" s="140">
        <v>134</v>
      </c>
      <c r="I518" s="140">
        <v>134</v>
      </c>
      <c r="J518" s="140">
        <v>134</v>
      </c>
      <c r="K518" s="140">
        <v>134</v>
      </c>
      <c r="L518" s="140">
        <v>134</v>
      </c>
      <c r="M518" s="140">
        <v>134</v>
      </c>
      <c r="N518" s="140">
        <v>134</v>
      </c>
      <c r="O518" s="140">
        <v>134</v>
      </c>
      <c r="P518" s="140">
        <v>134</v>
      </c>
      <c r="Q518" s="140">
        <v>134</v>
      </c>
      <c r="R518" s="140">
        <v>134</v>
      </c>
      <c r="S518" s="140">
        <v>134</v>
      </c>
      <c r="T518" s="140">
        <v>134</v>
      </c>
      <c r="U518" s="140">
        <v>134</v>
      </c>
      <c r="V518" s="140">
        <v>134</v>
      </c>
      <c r="W518" s="140">
        <v>134</v>
      </c>
      <c r="X518" s="140">
        <v>134</v>
      </c>
      <c r="Y518" s="140">
        <v>134</v>
      </c>
      <c r="Z518" s="140">
        <v>134</v>
      </c>
      <c r="AA518" s="138">
        <v>134</v>
      </c>
      <c r="AB518" s="138">
        <v>134</v>
      </c>
      <c r="AC518" s="138">
        <v>134</v>
      </c>
      <c r="AD518" s="138">
        <v>134</v>
      </c>
      <c r="AE518" s="195">
        <v>134</v>
      </c>
      <c r="AF518" s="195">
        <v>134</v>
      </c>
      <c r="AG518" s="195">
        <v>134</v>
      </c>
      <c r="AH518" s="195">
        <v>134</v>
      </c>
      <c r="AI518" s="195">
        <v>134</v>
      </c>
      <c r="AJ518" s="195">
        <v>134</v>
      </c>
      <c r="AK518" s="195">
        <v>134</v>
      </c>
      <c r="AL518" s="195">
        <v>134</v>
      </c>
      <c r="AM518" s="195">
        <v>134</v>
      </c>
    </row>
    <row r="519" spans="1:39" s="112" customFormat="1" x14ac:dyDescent="0.25">
      <c r="A519" s="135">
        <v>511</v>
      </c>
      <c r="B519" s="136" t="s">
        <v>1935</v>
      </c>
      <c r="C519" s="135" t="s">
        <v>787</v>
      </c>
      <c r="D519" s="135" t="s">
        <v>394</v>
      </c>
      <c r="E519" s="135" t="s">
        <v>1777</v>
      </c>
      <c r="F519" s="137">
        <v>41618</v>
      </c>
      <c r="G519" s="137">
        <v>43444</v>
      </c>
      <c r="H519" s="138"/>
      <c r="I519" s="141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9" t="s">
        <v>2005</v>
      </c>
      <c r="AA519" s="138"/>
      <c r="AB519" s="138"/>
      <c r="AC519" s="138"/>
      <c r="AD519" s="138"/>
      <c r="AE519" s="196"/>
      <c r="AF519" s="196"/>
      <c r="AG519" s="196"/>
      <c r="AH519" s="196"/>
      <c r="AI519" s="196"/>
      <c r="AJ519" s="196"/>
      <c r="AK519" s="196"/>
      <c r="AL519" s="196"/>
      <c r="AM519" s="196"/>
    </row>
    <row r="520" spans="1:39" s="112" customFormat="1" x14ac:dyDescent="0.25">
      <c r="A520" s="135">
        <v>512</v>
      </c>
      <c r="B520" s="135" t="s">
        <v>1303</v>
      </c>
      <c r="C520" s="135" t="s">
        <v>787</v>
      </c>
      <c r="D520" s="135" t="s">
        <v>394</v>
      </c>
      <c r="E520" s="135" t="s">
        <v>1920</v>
      </c>
      <c r="F520" s="137">
        <v>43375</v>
      </c>
      <c r="G520" s="137">
        <v>45930</v>
      </c>
      <c r="H520" s="140">
        <v>225</v>
      </c>
      <c r="I520" s="140">
        <v>225</v>
      </c>
      <c r="J520" s="140">
        <v>225</v>
      </c>
      <c r="K520" s="140">
        <v>225</v>
      </c>
      <c r="L520" s="140">
        <v>225</v>
      </c>
      <c r="M520" s="140">
        <v>225</v>
      </c>
      <c r="N520" s="140">
        <v>225</v>
      </c>
      <c r="O520" s="140">
        <v>225</v>
      </c>
      <c r="P520" s="140">
        <v>225</v>
      </c>
      <c r="Q520" s="140">
        <v>225</v>
      </c>
      <c r="R520" s="140">
        <v>225</v>
      </c>
      <c r="S520" s="140">
        <v>225</v>
      </c>
      <c r="T520" s="140">
        <v>225</v>
      </c>
      <c r="U520" s="140">
        <v>225</v>
      </c>
      <c r="V520" s="140">
        <v>225</v>
      </c>
      <c r="W520" s="140">
        <v>225</v>
      </c>
      <c r="X520" s="140">
        <v>225</v>
      </c>
      <c r="Y520" s="140">
        <v>225</v>
      </c>
      <c r="Z520" s="140">
        <v>225</v>
      </c>
      <c r="AA520" s="138">
        <v>225</v>
      </c>
      <c r="AB520" s="138">
        <v>225</v>
      </c>
      <c r="AC520" s="138">
        <v>225</v>
      </c>
      <c r="AD520" s="138">
        <v>225</v>
      </c>
      <c r="AE520" s="195">
        <v>225</v>
      </c>
      <c r="AF520" s="195">
        <v>225</v>
      </c>
      <c r="AG520" s="195">
        <v>225</v>
      </c>
      <c r="AH520" s="195">
        <v>225</v>
      </c>
      <c r="AI520" s="195">
        <v>225</v>
      </c>
      <c r="AJ520" s="195">
        <v>225</v>
      </c>
      <c r="AK520" s="195">
        <v>225</v>
      </c>
      <c r="AL520" s="195">
        <v>225</v>
      </c>
      <c r="AM520" s="195">
        <v>225</v>
      </c>
    </row>
    <row r="521" spans="1:39" s="112" customFormat="1" x14ac:dyDescent="0.25">
      <c r="A521" s="135">
        <v>513</v>
      </c>
      <c r="B521" s="135" t="s">
        <v>1305</v>
      </c>
      <c r="C521" s="135" t="s">
        <v>789</v>
      </c>
      <c r="D521" s="135" t="s">
        <v>396</v>
      </c>
      <c r="E521" s="135" t="s">
        <v>1778</v>
      </c>
      <c r="F521" s="137">
        <v>41624</v>
      </c>
      <c r="G521" s="137">
        <v>43450</v>
      </c>
      <c r="H521" s="138"/>
      <c r="I521" s="141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 t="s">
        <v>2005</v>
      </c>
      <c r="AA521" s="138"/>
      <c r="AB521" s="138"/>
      <c r="AC521" s="138"/>
      <c r="AD521" s="138"/>
      <c r="AE521" s="196"/>
      <c r="AF521" s="196"/>
      <c r="AG521" s="196"/>
      <c r="AH521" s="196"/>
      <c r="AI521" s="196"/>
      <c r="AJ521" s="196"/>
      <c r="AK521" s="196"/>
      <c r="AL521" s="196"/>
      <c r="AM521" s="196"/>
    </row>
    <row r="522" spans="1:39" s="112" customFormat="1" x14ac:dyDescent="0.25">
      <c r="A522" s="135">
        <v>514</v>
      </c>
      <c r="B522" s="135" t="s">
        <v>1305</v>
      </c>
      <c r="C522" s="135" t="s">
        <v>789</v>
      </c>
      <c r="D522" s="135" t="s">
        <v>396</v>
      </c>
      <c r="E522" s="135" t="s">
        <v>1779</v>
      </c>
      <c r="F522" s="137">
        <v>42012</v>
      </c>
      <c r="G522" s="137">
        <v>43838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6"/>
      <c r="AF522" s="196"/>
      <c r="AG522" s="196"/>
      <c r="AH522" s="196"/>
      <c r="AI522" s="196"/>
      <c r="AJ522" s="196"/>
      <c r="AK522" s="196"/>
      <c r="AL522" s="196"/>
      <c r="AM522" s="196"/>
    </row>
    <row r="523" spans="1:39" s="112" customFormat="1" x14ac:dyDescent="0.25">
      <c r="A523" s="135">
        <v>515</v>
      </c>
      <c r="B523" s="135" t="s">
        <v>1306</v>
      </c>
      <c r="C523" s="135" t="s">
        <v>1307</v>
      </c>
      <c r="D523" s="135" t="s">
        <v>1308</v>
      </c>
      <c r="E523" s="135" t="s">
        <v>1780</v>
      </c>
      <c r="F523" s="137">
        <v>43167</v>
      </c>
      <c r="G523" s="137">
        <v>46820</v>
      </c>
      <c r="H523" s="140">
        <v>32</v>
      </c>
      <c r="I523" s="140">
        <v>32</v>
      </c>
      <c r="J523" s="140">
        <v>32</v>
      </c>
      <c r="K523" s="140">
        <v>32</v>
      </c>
      <c r="L523" s="140">
        <v>32</v>
      </c>
      <c r="M523" s="140">
        <v>32</v>
      </c>
      <c r="N523" s="140">
        <v>32</v>
      </c>
      <c r="O523" s="140">
        <v>32</v>
      </c>
      <c r="P523" s="140">
        <v>32</v>
      </c>
      <c r="Q523" s="140">
        <v>32</v>
      </c>
      <c r="R523" s="140">
        <v>32</v>
      </c>
      <c r="S523" s="140">
        <v>32</v>
      </c>
      <c r="T523" s="140">
        <v>32</v>
      </c>
      <c r="U523" s="140">
        <v>32</v>
      </c>
      <c r="V523" s="140">
        <v>32</v>
      </c>
      <c r="W523" s="140">
        <v>32</v>
      </c>
      <c r="X523" s="140">
        <v>32</v>
      </c>
      <c r="Y523" s="140">
        <v>32</v>
      </c>
      <c r="Z523" s="140">
        <v>32</v>
      </c>
      <c r="AA523" s="138">
        <v>32</v>
      </c>
      <c r="AB523" s="138">
        <v>32</v>
      </c>
      <c r="AC523" s="138">
        <v>32</v>
      </c>
      <c r="AD523" s="138">
        <v>32</v>
      </c>
      <c r="AE523" s="195">
        <v>32</v>
      </c>
      <c r="AF523" s="195">
        <v>32</v>
      </c>
      <c r="AG523" s="195">
        <v>32</v>
      </c>
      <c r="AH523" s="195">
        <v>32</v>
      </c>
      <c r="AI523" s="195">
        <v>32</v>
      </c>
      <c r="AJ523" s="195">
        <v>32</v>
      </c>
      <c r="AK523" s="195">
        <v>32</v>
      </c>
      <c r="AL523" s="195">
        <v>32</v>
      </c>
      <c r="AM523" s="195">
        <v>32</v>
      </c>
    </row>
    <row r="524" spans="1:39" s="112" customFormat="1" x14ac:dyDescent="0.25">
      <c r="A524" s="135">
        <v>516</v>
      </c>
      <c r="B524" s="135" t="s">
        <v>1309</v>
      </c>
      <c r="C524" s="135" t="s">
        <v>790</v>
      </c>
      <c r="D524" s="135" t="s">
        <v>397</v>
      </c>
      <c r="E524" s="135" t="s">
        <v>1781</v>
      </c>
      <c r="F524" s="137">
        <v>41713</v>
      </c>
      <c r="G524" s="137">
        <v>43539</v>
      </c>
      <c r="H524" s="138"/>
      <c r="I524" s="141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9" t="s">
        <v>2005</v>
      </c>
      <c r="AA524" s="138"/>
      <c r="AB524" s="138"/>
      <c r="AC524" s="138"/>
      <c r="AD524" s="138"/>
      <c r="AE524" s="196"/>
      <c r="AF524" s="196"/>
      <c r="AG524" s="196"/>
      <c r="AH524" s="196"/>
      <c r="AI524" s="196"/>
      <c r="AJ524" s="196"/>
      <c r="AK524" s="196"/>
      <c r="AL524" s="196"/>
      <c r="AM524" s="196"/>
    </row>
    <row r="525" spans="1:39" s="112" customFormat="1" x14ac:dyDescent="0.25">
      <c r="A525" s="135">
        <v>517</v>
      </c>
      <c r="B525" s="135" t="s">
        <v>1309</v>
      </c>
      <c r="C525" s="135" t="s">
        <v>790</v>
      </c>
      <c r="D525" s="135" t="s">
        <v>397</v>
      </c>
      <c r="E525" s="135" t="s">
        <v>1880</v>
      </c>
      <c r="F525" s="137">
        <v>43745</v>
      </c>
      <c r="G525" s="137">
        <v>46845</v>
      </c>
      <c r="H525" s="140">
        <v>217</v>
      </c>
      <c r="I525" s="140">
        <v>217</v>
      </c>
      <c r="J525" s="140">
        <v>217</v>
      </c>
      <c r="K525" s="140">
        <v>217</v>
      </c>
      <c r="L525" s="140">
        <v>217</v>
      </c>
      <c r="M525" s="140">
        <v>217</v>
      </c>
      <c r="N525" s="140">
        <v>217</v>
      </c>
      <c r="O525" s="140">
        <v>217</v>
      </c>
      <c r="P525" s="140">
        <v>217</v>
      </c>
      <c r="Q525" s="140">
        <v>217</v>
      </c>
      <c r="R525" s="140">
        <v>217</v>
      </c>
      <c r="S525" s="140">
        <v>217</v>
      </c>
      <c r="T525" s="140">
        <v>217</v>
      </c>
      <c r="U525" s="140">
        <v>217</v>
      </c>
      <c r="V525" s="140">
        <v>217</v>
      </c>
      <c r="W525" s="140">
        <v>217</v>
      </c>
      <c r="X525" s="140">
        <v>217</v>
      </c>
      <c r="Y525" s="140">
        <v>217</v>
      </c>
      <c r="Z525" s="140">
        <v>217</v>
      </c>
      <c r="AA525" s="138">
        <v>217</v>
      </c>
      <c r="AB525" s="138">
        <v>217</v>
      </c>
      <c r="AC525" s="138">
        <v>217</v>
      </c>
      <c r="AD525" s="138">
        <v>217</v>
      </c>
      <c r="AE525" s="195">
        <v>217</v>
      </c>
      <c r="AF525" s="195">
        <v>217</v>
      </c>
      <c r="AG525" s="195">
        <v>217</v>
      </c>
      <c r="AH525" s="195">
        <v>217</v>
      </c>
      <c r="AI525" s="195">
        <v>217</v>
      </c>
      <c r="AJ525" s="195">
        <v>217</v>
      </c>
      <c r="AK525" s="195">
        <v>217</v>
      </c>
      <c r="AL525" s="195">
        <v>217</v>
      </c>
      <c r="AM525" s="195">
        <v>217</v>
      </c>
    </row>
    <row r="526" spans="1:39" s="112" customFormat="1" x14ac:dyDescent="0.25">
      <c r="A526" s="135">
        <v>518</v>
      </c>
      <c r="B526" s="135" t="s">
        <v>1804</v>
      </c>
      <c r="C526" s="135" t="s">
        <v>1805</v>
      </c>
      <c r="D526" s="135" t="s">
        <v>1806</v>
      </c>
      <c r="E526" s="135" t="s">
        <v>1900</v>
      </c>
      <c r="F526" s="137">
        <v>43469</v>
      </c>
      <c r="G526" s="137">
        <v>47122</v>
      </c>
      <c r="H526" s="140">
        <v>17</v>
      </c>
      <c r="I526" s="140">
        <v>17</v>
      </c>
      <c r="J526" s="140">
        <v>17</v>
      </c>
      <c r="K526" s="140">
        <v>17</v>
      </c>
      <c r="L526" s="140">
        <v>17</v>
      </c>
      <c r="M526" s="140">
        <v>17</v>
      </c>
      <c r="N526" s="140">
        <v>17</v>
      </c>
      <c r="O526" s="140">
        <v>17</v>
      </c>
      <c r="P526" s="140">
        <v>17</v>
      </c>
      <c r="Q526" s="140">
        <v>17</v>
      </c>
      <c r="R526" s="140">
        <v>17</v>
      </c>
      <c r="S526" s="140">
        <v>17</v>
      </c>
      <c r="T526" s="140">
        <v>17</v>
      </c>
      <c r="U526" s="140">
        <v>17</v>
      </c>
      <c r="V526" s="140">
        <v>17</v>
      </c>
      <c r="W526" s="140">
        <v>17</v>
      </c>
      <c r="X526" s="140">
        <v>17</v>
      </c>
      <c r="Y526" s="140">
        <v>17</v>
      </c>
      <c r="Z526" s="140">
        <v>17</v>
      </c>
      <c r="AA526" s="138">
        <v>17</v>
      </c>
      <c r="AB526" s="138">
        <v>17</v>
      </c>
      <c r="AC526" s="138">
        <v>17</v>
      </c>
      <c r="AD526" s="138">
        <v>17</v>
      </c>
      <c r="AE526" s="195">
        <v>17</v>
      </c>
      <c r="AF526" s="195">
        <v>17</v>
      </c>
      <c r="AG526" s="195">
        <v>17</v>
      </c>
      <c r="AH526" s="195">
        <v>17</v>
      </c>
      <c r="AI526" s="195">
        <v>17</v>
      </c>
      <c r="AJ526" s="195">
        <v>17</v>
      </c>
      <c r="AK526" s="195">
        <v>17</v>
      </c>
      <c r="AL526" s="195">
        <v>17</v>
      </c>
      <c r="AM526" s="195">
        <v>17</v>
      </c>
    </row>
    <row r="527" spans="1:39" s="112" customFormat="1" x14ac:dyDescent="0.25">
      <c r="A527" s="135">
        <v>519</v>
      </c>
      <c r="B527" s="135" t="s">
        <v>1310</v>
      </c>
      <c r="C527" s="135" t="s">
        <v>791</v>
      </c>
      <c r="D527" s="135" t="s">
        <v>398</v>
      </c>
      <c r="E527" s="135" t="s">
        <v>1782</v>
      </c>
      <c r="F527" s="137">
        <v>41627</v>
      </c>
      <c r="G527" s="137">
        <v>43453</v>
      </c>
      <c r="H527" s="138"/>
      <c r="I527" s="141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9" t="s">
        <v>2005</v>
      </c>
      <c r="AA527" s="138"/>
      <c r="AB527" s="138"/>
      <c r="AC527" s="138"/>
      <c r="AD527" s="138"/>
      <c r="AE527" s="196"/>
      <c r="AF527" s="196"/>
      <c r="AG527" s="196"/>
      <c r="AH527" s="196"/>
      <c r="AI527" s="196"/>
      <c r="AJ527" s="196"/>
      <c r="AK527" s="196"/>
      <c r="AL527" s="196"/>
      <c r="AM527" s="196"/>
    </row>
    <row r="528" spans="1:39" s="112" customFormat="1" x14ac:dyDescent="0.25">
      <c r="A528" s="135">
        <v>520</v>
      </c>
      <c r="B528" s="135" t="s">
        <v>1311</v>
      </c>
      <c r="C528" s="135" t="s">
        <v>792</v>
      </c>
      <c r="D528" s="135" t="s">
        <v>399</v>
      </c>
      <c r="E528" s="135" t="s">
        <v>1783</v>
      </c>
      <c r="F528" s="137">
        <v>43213</v>
      </c>
      <c r="G528" s="137">
        <v>44356</v>
      </c>
      <c r="H528" s="140">
        <v>30</v>
      </c>
      <c r="I528" s="140">
        <v>30</v>
      </c>
      <c r="J528" s="140">
        <v>30</v>
      </c>
      <c r="K528" s="140">
        <v>30</v>
      </c>
      <c r="L528" s="140">
        <v>30</v>
      </c>
      <c r="M528" s="140">
        <v>30</v>
      </c>
      <c r="N528" s="140">
        <v>30</v>
      </c>
      <c r="O528" s="140">
        <v>30</v>
      </c>
      <c r="P528" s="140">
        <v>30</v>
      </c>
      <c r="Q528" s="140">
        <v>30</v>
      </c>
      <c r="R528" s="140">
        <v>30</v>
      </c>
      <c r="S528" s="140">
        <v>30</v>
      </c>
      <c r="T528" s="140">
        <v>30</v>
      </c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5">
        <v>15</v>
      </c>
      <c r="AF528" s="195">
        <v>15</v>
      </c>
      <c r="AG528" s="195">
        <v>15</v>
      </c>
      <c r="AH528" s="195">
        <v>15</v>
      </c>
      <c r="AI528" s="195">
        <v>15</v>
      </c>
      <c r="AJ528" s="195">
        <v>15</v>
      </c>
      <c r="AK528" s="195">
        <v>15</v>
      </c>
      <c r="AL528" s="195">
        <v>15</v>
      </c>
      <c r="AM528" s="195">
        <v>15</v>
      </c>
    </row>
    <row r="529" spans="1:39" s="112" customFormat="1" x14ac:dyDescent="0.25">
      <c r="A529" s="135">
        <v>521</v>
      </c>
      <c r="B529" s="135" t="s">
        <v>1838</v>
      </c>
      <c r="C529" s="135" t="s">
        <v>1839</v>
      </c>
      <c r="D529" s="135" t="s">
        <v>1840</v>
      </c>
      <c r="E529" s="135" t="s">
        <v>1882</v>
      </c>
      <c r="F529" s="137">
        <v>43754</v>
      </c>
      <c r="G529" s="137">
        <v>47407</v>
      </c>
      <c r="H529" s="140">
        <v>27</v>
      </c>
      <c r="I529" s="140">
        <v>27</v>
      </c>
      <c r="J529" s="140">
        <v>27</v>
      </c>
      <c r="K529" s="140">
        <v>27</v>
      </c>
      <c r="L529" s="140">
        <v>27</v>
      </c>
      <c r="M529" s="140">
        <v>27</v>
      </c>
      <c r="N529" s="140">
        <v>27</v>
      </c>
      <c r="O529" s="140">
        <v>27</v>
      </c>
      <c r="P529" s="140">
        <v>27</v>
      </c>
      <c r="Q529" s="140">
        <v>27</v>
      </c>
      <c r="R529" s="140">
        <v>27</v>
      </c>
      <c r="S529" s="140">
        <v>27</v>
      </c>
      <c r="T529" s="140">
        <v>27</v>
      </c>
      <c r="U529" s="140">
        <v>27</v>
      </c>
      <c r="V529" s="140">
        <v>27</v>
      </c>
      <c r="W529" s="140">
        <v>27</v>
      </c>
      <c r="X529" s="140">
        <v>27</v>
      </c>
      <c r="Y529" s="140">
        <v>27</v>
      </c>
      <c r="Z529" s="140">
        <v>27</v>
      </c>
      <c r="AA529" s="138">
        <v>27</v>
      </c>
      <c r="AB529" s="138">
        <v>27</v>
      </c>
      <c r="AC529" s="138">
        <v>27</v>
      </c>
      <c r="AD529" s="138">
        <v>27</v>
      </c>
      <c r="AE529" s="195">
        <v>27</v>
      </c>
      <c r="AF529" s="195">
        <v>27</v>
      </c>
      <c r="AG529" s="195">
        <v>27</v>
      </c>
      <c r="AH529" s="195">
        <v>27</v>
      </c>
      <c r="AI529" s="195">
        <v>27</v>
      </c>
      <c r="AJ529" s="195">
        <v>27</v>
      </c>
      <c r="AK529" s="195">
        <v>27</v>
      </c>
      <c r="AL529" s="195">
        <v>27</v>
      </c>
      <c r="AM529" s="195">
        <v>27</v>
      </c>
    </row>
    <row r="530" spans="1:39" s="112" customFormat="1" x14ac:dyDescent="0.25">
      <c r="A530" s="135">
        <v>522</v>
      </c>
      <c r="B530" s="135" t="s">
        <v>1315</v>
      </c>
      <c r="C530" s="135" t="s">
        <v>797</v>
      </c>
      <c r="D530" s="135" t="s">
        <v>1876</v>
      </c>
      <c r="E530" s="135" t="s">
        <v>1888</v>
      </c>
      <c r="F530" s="137">
        <v>43138</v>
      </c>
      <c r="G530" s="137">
        <v>46790</v>
      </c>
      <c r="H530" s="140">
        <v>36</v>
      </c>
      <c r="I530" s="140">
        <v>36</v>
      </c>
      <c r="J530" s="140">
        <v>36</v>
      </c>
      <c r="K530" s="140">
        <v>36</v>
      </c>
      <c r="L530" s="140">
        <v>36</v>
      </c>
      <c r="M530" s="140">
        <v>36</v>
      </c>
      <c r="N530" s="140">
        <v>36</v>
      </c>
      <c r="O530" s="140">
        <v>36</v>
      </c>
      <c r="P530" s="140">
        <v>36</v>
      </c>
      <c r="Q530" s="140">
        <v>36</v>
      </c>
      <c r="R530" s="140">
        <v>36</v>
      </c>
      <c r="S530" s="140">
        <v>36</v>
      </c>
      <c r="T530" s="140">
        <v>36</v>
      </c>
      <c r="U530" s="140">
        <v>36</v>
      </c>
      <c r="V530" s="140">
        <v>36</v>
      </c>
      <c r="W530" s="140">
        <v>36</v>
      </c>
      <c r="X530" s="140">
        <v>36</v>
      </c>
      <c r="Y530" s="140">
        <v>36</v>
      </c>
      <c r="Z530" s="140">
        <v>36</v>
      </c>
      <c r="AA530" s="138">
        <v>36</v>
      </c>
      <c r="AB530" s="138">
        <v>36</v>
      </c>
      <c r="AC530" s="138"/>
      <c r="AD530" s="138"/>
      <c r="AE530" s="196"/>
      <c r="AF530" s="196"/>
      <c r="AG530" s="196"/>
      <c r="AH530" s="196"/>
      <c r="AI530" s="196"/>
      <c r="AJ530" s="196"/>
      <c r="AK530" s="196"/>
      <c r="AL530" s="196"/>
      <c r="AM530" s="196"/>
    </row>
    <row r="531" spans="1:39" s="112" customFormat="1" x14ac:dyDescent="0.25">
      <c r="A531" s="135">
        <v>523</v>
      </c>
      <c r="B531" s="135" t="s">
        <v>1317</v>
      </c>
      <c r="C531" s="135" t="s">
        <v>799</v>
      </c>
      <c r="D531" s="135" t="s">
        <v>406</v>
      </c>
      <c r="E531" s="135" t="s">
        <v>1784</v>
      </c>
      <c r="F531" s="137">
        <v>41627</v>
      </c>
      <c r="G531" s="137">
        <v>43453</v>
      </c>
      <c r="H531" s="140">
        <v>17</v>
      </c>
      <c r="I531" s="140">
        <v>17</v>
      </c>
      <c r="J531" s="140">
        <v>17</v>
      </c>
      <c r="K531" s="140">
        <v>17</v>
      </c>
      <c r="L531" s="140">
        <v>17</v>
      </c>
      <c r="M531" s="140">
        <v>17</v>
      </c>
      <c r="N531" s="140">
        <v>17</v>
      </c>
      <c r="O531" s="140">
        <v>17</v>
      </c>
      <c r="P531" s="140">
        <v>17</v>
      </c>
      <c r="Q531" s="140">
        <v>17</v>
      </c>
      <c r="R531" s="140">
        <v>17</v>
      </c>
      <c r="S531" s="140">
        <v>17</v>
      </c>
      <c r="T531" s="140">
        <v>17</v>
      </c>
      <c r="U531" s="140">
        <v>17</v>
      </c>
      <c r="V531" s="140">
        <v>17</v>
      </c>
      <c r="W531" s="140">
        <v>17</v>
      </c>
      <c r="X531" s="140">
        <v>17</v>
      </c>
      <c r="Y531" s="140">
        <v>17</v>
      </c>
      <c r="Z531" s="140">
        <v>17</v>
      </c>
      <c r="AA531" s="138">
        <v>17</v>
      </c>
      <c r="AB531" s="138">
        <v>17</v>
      </c>
      <c r="AC531" s="138">
        <v>17</v>
      </c>
      <c r="AD531" s="138">
        <v>17</v>
      </c>
      <c r="AE531" s="195">
        <v>17</v>
      </c>
      <c r="AF531" s="195">
        <v>17</v>
      </c>
      <c r="AG531" s="195">
        <v>17</v>
      </c>
      <c r="AH531" s="195">
        <v>17</v>
      </c>
      <c r="AI531" s="195">
        <v>17</v>
      </c>
      <c r="AJ531" s="195">
        <v>17</v>
      </c>
      <c r="AK531" s="195">
        <v>17</v>
      </c>
      <c r="AL531" s="195">
        <v>17</v>
      </c>
      <c r="AM531" s="195">
        <v>17</v>
      </c>
    </row>
    <row r="532" spans="1:39" s="112" customFormat="1" x14ac:dyDescent="0.25">
      <c r="A532" s="135">
        <v>524</v>
      </c>
      <c r="B532" s="136" t="s">
        <v>1319</v>
      </c>
      <c r="C532" s="135" t="s">
        <v>801</v>
      </c>
      <c r="D532" s="135" t="s">
        <v>408</v>
      </c>
      <c r="E532" s="135" t="s">
        <v>1785</v>
      </c>
      <c r="F532" s="137">
        <v>43166</v>
      </c>
      <c r="G532" s="137">
        <v>45898</v>
      </c>
      <c r="H532" s="140">
        <v>540</v>
      </c>
      <c r="I532" s="140">
        <v>540</v>
      </c>
      <c r="J532" s="140">
        <v>540</v>
      </c>
      <c r="K532" s="140">
        <v>540</v>
      </c>
      <c r="L532" s="140">
        <v>540</v>
      </c>
      <c r="M532" s="140">
        <v>540</v>
      </c>
      <c r="N532" s="140">
        <v>540</v>
      </c>
      <c r="O532" s="140">
        <v>562</v>
      </c>
      <c r="P532" s="140">
        <v>562</v>
      </c>
      <c r="Q532" s="140">
        <v>562</v>
      </c>
      <c r="R532" s="140">
        <v>562</v>
      </c>
      <c r="S532" s="140">
        <v>617</v>
      </c>
      <c r="T532" s="140">
        <v>617</v>
      </c>
      <c r="U532" s="140">
        <v>617</v>
      </c>
      <c r="V532" s="140">
        <v>617</v>
      </c>
      <c r="W532" s="140">
        <v>617</v>
      </c>
      <c r="X532" s="140">
        <v>617</v>
      </c>
      <c r="Y532" s="140">
        <v>644</v>
      </c>
      <c r="Z532" s="140">
        <v>644</v>
      </c>
      <c r="AA532" s="138">
        <v>644</v>
      </c>
      <c r="AB532" s="138">
        <v>655</v>
      </c>
      <c r="AC532" s="138">
        <v>655</v>
      </c>
      <c r="AD532" s="138">
        <v>655</v>
      </c>
      <c r="AE532" s="195">
        <v>655</v>
      </c>
      <c r="AF532" s="195">
        <v>668</v>
      </c>
      <c r="AG532" s="195">
        <v>668</v>
      </c>
      <c r="AH532" s="195">
        <v>668</v>
      </c>
      <c r="AI532" s="195">
        <v>668</v>
      </c>
      <c r="AJ532" s="195">
        <v>668</v>
      </c>
      <c r="AK532" s="195">
        <v>668</v>
      </c>
      <c r="AL532" s="195">
        <v>714</v>
      </c>
      <c r="AM532" s="195">
        <v>714</v>
      </c>
    </row>
    <row r="533" spans="1:39" s="112" customFormat="1" x14ac:dyDescent="0.25">
      <c r="A533" s="135">
        <v>525</v>
      </c>
      <c r="B533" s="135" t="s">
        <v>1320</v>
      </c>
      <c r="C533" s="135" t="s">
        <v>802</v>
      </c>
      <c r="D533" s="135" t="s">
        <v>409</v>
      </c>
      <c r="E533" s="135" t="s">
        <v>1786</v>
      </c>
      <c r="F533" s="137">
        <v>42025</v>
      </c>
      <c r="G533" s="137">
        <v>43851</v>
      </c>
      <c r="H533" s="138"/>
      <c r="I533" s="141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9" t="s">
        <v>2005</v>
      </c>
      <c r="AA533" s="138"/>
      <c r="AB533" s="138"/>
      <c r="AC533" s="138"/>
      <c r="AD533" s="138"/>
      <c r="AE533" s="196"/>
      <c r="AF533" s="196"/>
      <c r="AG533" s="196"/>
      <c r="AH533" s="196"/>
      <c r="AI533" s="196"/>
      <c r="AJ533" s="196"/>
      <c r="AK533" s="196"/>
      <c r="AL533" s="196"/>
      <c r="AM533" s="196"/>
    </row>
    <row r="534" spans="1:39" s="112" customFormat="1" x14ac:dyDescent="0.25">
      <c r="A534" s="135">
        <v>526</v>
      </c>
      <c r="B534" s="135" t="s">
        <v>1321</v>
      </c>
      <c r="C534" s="135" t="s">
        <v>803</v>
      </c>
      <c r="D534" s="135" t="s">
        <v>410</v>
      </c>
      <c r="E534" s="135" t="s">
        <v>1787</v>
      </c>
      <c r="F534" s="137">
        <v>43062</v>
      </c>
      <c r="G534" s="137">
        <v>46407</v>
      </c>
      <c r="H534" s="140">
        <v>89</v>
      </c>
      <c r="I534" s="140">
        <v>89</v>
      </c>
      <c r="J534" s="140">
        <v>89</v>
      </c>
      <c r="K534" s="140">
        <v>89</v>
      </c>
      <c r="L534" s="140">
        <v>89</v>
      </c>
      <c r="M534" s="140">
        <v>89</v>
      </c>
      <c r="N534" s="140">
        <v>89</v>
      </c>
      <c r="O534" s="140">
        <v>89</v>
      </c>
      <c r="P534" s="140">
        <v>89</v>
      </c>
      <c r="Q534" s="140">
        <v>89</v>
      </c>
      <c r="R534" s="140">
        <v>89</v>
      </c>
      <c r="S534" s="140">
        <v>89</v>
      </c>
      <c r="T534" s="140">
        <v>89</v>
      </c>
      <c r="U534" s="140">
        <v>58</v>
      </c>
      <c r="V534" s="140">
        <v>58</v>
      </c>
      <c r="W534" s="140">
        <v>58</v>
      </c>
      <c r="X534" s="140">
        <v>58</v>
      </c>
      <c r="Y534" s="140">
        <v>58</v>
      </c>
      <c r="Z534" s="140">
        <v>58</v>
      </c>
      <c r="AA534" s="138">
        <v>58</v>
      </c>
      <c r="AB534" s="138">
        <v>58</v>
      </c>
      <c r="AC534" s="138">
        <v>58</v>
      </c>
      <c r="AD534" s="138">
        <v>58</v>
      </c>
      <c r="AE534" s="195">
        <v>58</v>
      </c>
      <c r="AF534" s="195">
        <v>58</v>
      </c>
      <c r="AG534" s="195">
        <v>58</v>
      </c>
      <c r="AH534" s="195">
        <v>58</v>
      </c>
      <c r="AI534" s="195">
        <v>58</v>
      </c>
      <c r="AJ534" s="195">
        <v>58</v>
      </c>
      <c r="AK534" s="195">
        <v>58</v>
      </c>
      <c r="AL534" s="195">
        <v>77</v>
      </c>
      <c r="AM534" s="195">
        <v>77</v>
      </c>
    </row>
    <row r="535" spans="1:39" s="112" customFormat="1" x14ac:dyDescent="0.25">
      <c r="A535" s="135">
        <v>527</v>
      </c>
      <c r="B535" s="136" t="s">
        <v>1936</v>
      </c>
      <c r="C535" s="135" t="s">
        <v>804</v>
      </c>
      <c r="D535" s="135" t="s">
        <v>411</v>
      </c>
      <c r="E535" s="135" t="s">
        <v>1788</v>
      </c>
      <c r="F535" s="137">
        <v>41842</v>
      </c>
      <c r="G535" s="137">
        <v>43668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6"/>
      <c r="AF535" s="196"/>
      <c r="AG535" s="196"/>
      <c r="AH535" s="196"/>
      <c r="AI535" s="196"/>
      <c r="AJ535" s="196"/>
      <c r="AK535" s="196"/>
      <c r="AL535" s="196"/>
      <c r="AM535" s="196"/>
    </row>
    <row r="536" spans="1:39" s="112" customFormat="1" x14ac:dyDescent="0.25">
      <c r="A536" s="135">
        <v>528</v>
      </c>
      <c r="B536" s="135" t="s">
        <v>1322</v>
      </c>
      <c r="C536" s="135" t="s">
        <v>804</v>
      </c>
      <c r="D536" s="135" t="s">
        <v>411</v>
      </c>
      <c r="E536" s="135" t="s">
        <v>1926</v>
      </c>
      <c r="F536" s="137">
        <v>43669</v>
      </c>
      <c r="G536" s="137">
        <v>47322</v>
      </c>
      <c r="H536" s="140">
        <v>24</v>
      </c>
      <c r="I536" s="140">
        <v>24</v>
      </c>
      <c r="J536" s="140">
        <v>24</v>
      </c>
      <c r="K536" s="140">
        <v>24</v>
      </c>
      <c r="L536" s="140">
        <v>24</v>
      </c>
      <c r="M536" s="140">
        <v>24</v>
      </c>
      <c r="N536" s="140">
        <v>24</v>
      </c>
      <c r="O536" s="140">
        <v>24</v>
      </c>
      <c r="P536" s="140">
        <v>24</v>
      </c>
      <c r="Q536" s="140">
        <v>24</v>
      </c>
      <c r="R536" s="140">
        <v>24</v>
      </c>
      <c r="S536" s="140">
        <v>24</v>
      </c>
      <c r="T536" s="140">
        <v>24</v>
      </c>
      <c r="U536" s="140">
        <v>24</v>
      </c>
      <c r="V536" s="140">
        <v>24</v>
      </c>
      <c r="W536" s="140">
        <v>24</v>
      </c>
      <c r="X536" s="140">
        <v>24</v>
      </c>
      <c r="Y536" s="140">
        <v>24</v>
      </c>
      <c r="Z536" s="140">
        <v>24</v>
      </c>
      <c r="AA536" s="138">
        <v>24</v>
      </c>
      <c r="AB536" s="138">
        <v>24</v>
      </c>
      <c r="AC536" s="138">
        <v>60</v>
      </c>
      <c r="AD536" s="138">
        <v>72</v>
      </c>
      <c r="AE536" s="195">
        <v>72</v>
      </c>
      <c r="AF536" s="195">
        <v>72</v>
      </c>
      <c r="AG536" s="195">
        <v>72</v>
      </c>
      <c r="AH536" s="195">
        <v>72</v>
      </c>
      <c r="AI536" s="195">
        <v>72</v>
      </c>
      <c r="AJ536" s="195">
        <v>72</v>
      </c>
      <c r="AK536" s="195">
        <v>72</v>
      </c>
      <c r="AL536" s="195">
        <v>72</v>
      </c>
      <c r="AM536" s="195">
        <v>72</v>
      </c>
    </row>
    <row r="537" spans="1:39" s="112" customFormat="1" x14ac:dyDescent="0.25">
      <c r="A537" s="135">
        <v>529</v>
      </c>
      <c r="B537" s="135" t="s">
        <v>1789</v>
      </c>
      <c r="C537" s="135" t="s">
        <v>1323</v>
      </c>
      <c r="D537" s="135" t="s">
        <v>827</v>
      </c>
      <c r="E537" s="135" t="s">
        <v>1790</v>
      </c>
      <c r="F537" s="137">
        <v>42487</v>
      </c>
      <c r="G537" s="137">
        <v>44313</v>
      </c>
      <c r="H537" s="140">
        <v>14</v>
      </c>
      <c r="I537" s="140">
        <v>14</v>
      </c>
      <c r="J537" s="140">
        <v>14</v>
      </c>
      <c r="K537" s="140">
        <v>14</v>
      </c>
      <c r="L537" s="140">
        <v>14</v>
      </c>
      <c r="M537" s="140">
        <v>14</v>
      </c>
      <c r="N537" s="140">
        <v>14</v>
      </c>
      <c r="O537" s="140">
        <v>14</v>
      </c>
      <c r="P537" s="140">
        <v>14</v>
      </c>
      <c r="Q537" s="140">
        <v>14</v>
      </c>
      <c r="R537" s="140">
        <v>14</v>
      </c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6"/>
      <c r="AF537" s="196"/>
      <c r="AG537" s="196"/>
      <c r="AH537" s="196"/>
      <c r="AI537" s="196"/>
      <c r="AJ537" s="196"/>
      <c r="AK537" s="196"/>
      <c r="AL537" s="196"/>
      <c r="AM537" s="196"/>
    </row>
    <row r="538" spans="1:39" s="112" customFormat="1" x14ac:dyDescent="0.25">
      <c r="A538" s="135">
        <v>530</v>
      </c>
      <c r="B538" s="135" t="s">
        <v>1324</v>
      </c>
      <c r="C538" s="135" t="s">
        <v>805</v>
      </c>
      <c r="D538" s="135" t="s">
        <v>412</v>
      </c>
      <c r="E538" s="135" t="s">
        <v>1791</v>
      </c>
      <c r="F538" s="137">
        <v>41863</v>
      </c>
      <c r="G538" s="137">
        <v>43689</v>
      </c>
      <c r="H538" s="140">
        <v>71</v>
      </c>
      <c r="I538" s="140">
        <v>71</v>
      </c>
      <c r="J538" s="140">
        <v>71</v>
      </c>
      <c r="K538" s="140">
        <v>71</v>
      </c>
      <c r="L538" s="140">
        <v>71</v>
      </c>
      <c r="M538" s="140">
        <v>71</v>
      </c>
      <c r="N538" s="140">
        <v>71</v>
      </c>
      <c r="O538" s="140">
        <v>71</v>
      </c>
      <c r="P538" s="140">
        <v>71</v>
      </c>
      <c r="Q538" s="140">
        <v>71</v>
      </c>
      <c r="R538" s="140">
        <v>71</v>
      </c>
      <c r="S538" s="140">
        <v>71</v>
      </c>
      <c r="T538" s="140">
        <v>71</v>
      </c>
      <c r="U538" s="140">
        <v>71</v>
      </c>
      <c r="V538" s="140">
        <v>71</v>
      </c>
      <c r="W538" s="140">
        <v>71</v>
      </c>
      <c r="X538" s="140">
        <v>71</v>
      </c>
      <c r="Y538" s="140">
        <v>71</v>
      </c>
      <c r="Z538" s="140">
        <v>71</v>
      </c>
      <c r="AA538" s="138">
        <v>71</v>
      </c>
      <c r="AB538" s="138">
        <v>71</v>
      </c>
      <c r="AC538" s="138">
        <v>71</v>
      </c>
      <c r="AD538" s="138">
        <v>71</v>
      </c>
      <c r="AE538" s="195">
        <v>71</v>
      </c>
      <c r="AF538" s="195">
        <v>71</v>
      </c>
      <c r="AG538" s="195">
        <v>71</v>
      </c>
      <c r="AH538" s="195">
        <v>71</v>
      </c>
      <c r="AI538" s="195">
        <v>71</v>
      </c>
      <c r="AJ538" s="195">
        <v>71</v>
      </c>
      <c r="AK538" s="195">
        <v>71</v>
      </c>
      <c r="AL538" s="195">
        <v>71</v>
      </c>
      <c r="AM538" s="195">
        <v>71</v>
      </c>
    </row>
    <row r="539" spans="1:39" s="112" customFormat="1" x14ac:dyDescent="0.25">
      <c r="A539" s="135">
        <v>531</v>
      </c>
      <c r="B539" s="135" t="s">
        <v>1326</v>
      </c>
      <c r="C539" s="135" t="str">
        <f>VLOOKUP(B539,[1]Hoja1!$D$1:$F$23401,2,FALSE)</f>
        <v>0908066962</v>
      </c>
      <c r="D539" s="135" t="s">
        <v>414</v>
      </c>
      <c r="E539" s="135" t="s">
        <v>1983</v>
      </c>
      <c r="F539" s="137">
        <v>44281</v>
      </c>
      <c r="G539" s="137">
        <v>46076</v>
      </c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40">
        <v>40</v>
      </c>
      <c r="S539" s="140">
        <v>40</v>
      </c>
      <c r="T539" s="140">
        <v>40</v>
      </c>
      <c r="U539" s="140">
        <v>40</v>
      </c>
      <c r="V539" s="140">
        <v>40</v>
      </c>
      <c r="W539" s="140">
        <v>40</v>
      </c>
      <c r="X539" s="140">
        <v>40</v>
      </c>
      <c r="Y539" s="140">
        <v>40</v>
      </c>
      <c r="Z539" s="140">
        <v>40</v>
      </c>
      <c r="AA539" s="138">
        <v>40</v>
      </c>
      <c r="AB539" s="138">
        <v>40</v>
      </c>
      <c r="AC539" s="138">
        <v>40</v>
      </c>
      <c r="AD539" s="138">
        <v>40</v>
      </c>
      <c r="AE539" s="195">
        <v>40</v>
      </c>
      <c r="AF539" s="195">
        <v>40</v>
      </c>
      <c r="AG539" s="195">
        <v>40</v>
      </c>
      <c r="AH539" s="195">
        <v>40</v>
      </c>
      <c r="AI539" s="195">
        <v>40</v>
      </c>
      <c r="AJ539" s="195">
        <v>40</v>
      </c>
      <c r="AK539" s="195">
        <v>40</v>
      </c>
      <c r="AL539" s="195">
        <v>40</v>
      </c>
      <c r="AM539" s="195">
        <v>40</v>
      </c>
    </row>
    <row r="540" spans="1:39" s="112" customFormat="1" x14ac:dyDescent="0.25">
      <c r="A540" s="135">
        <v>532</v>
      </c>
      <c r="B540" s="135" t="s">
        <v>1326</v>
      </c>
      <c r="C540" s="135" t="s">
        <v>807</v>
      </c>
      <c r="D540" s="135" t="s">
        <v>414</v>
      </c>
      <c r="E540" s="135" t="s">
        <v>1792</v>
      </c>
      <c r="F540" s="137">
        <v>40596</v>
      </c>
      <c r="G540" s="137">
        <v>42422</v>
      </c>
      <c r="H540" s="140">
        <v>40</v>
      </c>
      <c r="I540" s="140">
        <v>40</v>
      </c>
      <c r="J540" s="140">
        <v>40</v>
      </c>
      <c r="K540" s="140">
        <v>40</v>
      </c>
      <c r="L540" s="140">
        <v>40</v>
      </c>
      <c r="M540" s="140">
        <v>40</v>
      </c>
      <c r="N540" s="140">
        <v>40</v>
      </c>
      <c r="O540" s="140">
        <v>40</v>
      </c>
      <c r="P540" s="140">
        <v>40</v>
      </c>
      <c r="Q540" s="140">
        <v>40</v>
      </c>
      <c r="R540" s="138"/>
      <c r="S540" s="138"/>
      <c r="T540" s="138"/>
      <c r="U540" s="138"/>
      <c r="V540" s="138"/>
      <c r="W540" s="138"/>
      <c r="X540" s="138"/>
      <c r="Y540" s="138"/>
      <c r="Z540" s="139" t="s">
        <v>2005</v>
      </c>
      <c r="AA540" s="138"/>
      <c r="AB540" s="138"/>
      <c r="AC540" s="138"/>
      <c r="AD540" s="138"/>
      <c r="AE540" s="196"/>
      <c r="AF540" s="196"/>
      <c r="AG540" s="196"/>
      <c r="AH540" s="196"/>
      <c r="AI540" s="196"/>
      <c r="AJ540" s="196"/>
      <c r="AK540" s="196"/>
      <c r="AL540" s="196"/>
      <c r="AM540" s="196"/>
    </row>
    <row r="541" spans="1:39" s="112" customFormat="1" x14ac:dyDescent="0.25">
      <c r="A541" s="135">
        <v>533</v>
      </c>
      <c r="B541" s="135" t="s">
        <v>1326</v>
      </c>
      <c r="C541" s="135" t="s">
        <v>807</v>
      </c>
      <c r="D541" s="135" t="s">
        <v>414</v>
      </c>
      <c r="E541" s="135" t="s">
        <v>1793</v>
      </c>
      <c r="F541" s="137">
        <v>40661</v>
      </c>
      <c r="G541" s="137">
        <v>42488</v>
      </c>
      <c r="H541" s="140">
        <v>9</v>
      </c>
      <c r="I541" s="140">
        <v>9</v>
      </c>
      <c r="J541" s="140">
        <v>9</v>
      </c>
      <c r="K541" s="140">
        <v>9</v>
      </c>
      <c r="L541" s="140">
        <v>9</v>
      </c>
      <c r="M541" s="140">
        <v>9</v>
      </c>
      <c r="N541" s="140">
        <v>9</v>
      </c>
      <c r="O541" s="140">
        <v>9</v>
      </c>
      <c r="P541" s="140">
        <v>9</v>
      </c>
      <c r="Q541" s="140">
        <v>9</v>
      </c>
      <c r="R541" s="140">
        <v>9</v>
      </c>
      <c r="S541" s="140">
        <v>9</v>
      </c>
      <c r="T541" s="140">
        <v>9</v>
      </c>
      <c r="U541" s="140">
        <v>9</v>
      </c>
      <c r="V541" s="140">
        <v>9</v>
      </c>
      <c r="W541" s="140">
        <v>9</v>
      </c>
      <c r="X541" s="140">
        <v>9</v>
      </c>
      <c r="Y541" s="140">
        <v>9</v>
      </c>
      <c r="Z541" s="140">
        <v>9</v>
      </c>
      <c r="AA541" s="138">
        <v>9</v>
      </c>
      <c r="AB541" s="138">
        <v>9</v>
      </c>
      <c r="AC541" s="138">
        <v>9</v>
      </c>
      <c r="AD541" s="138">
        <v>9</v>
      </c>
      <c r="AE541" s="195">
        <v>9</v>
      </c>
      <c r="AF541" s="195">
        <v>9</v>
      </c>
      <c r="AG541" s="195">
        <v>9</v>
      </c>
      <c r="AH541" s="195">
        <v>9</v>
      </c>
      <c r="AI541" s="195">
        <v>9</v>
      </c>
      <c r="AJ541" s="195">
        <v>9</v>
      </c>
      <c r="AK541" s="195">
        <v>9</v>
      </c>
      <c r="AL541" s="195">
        <v>9</v>
      </c>
      <c r="AM541" s="195">
        <v>9</v>
      </c>
    </row>
    <row r="542" spans="1:39" s="112" customFormat="1" x14ac:dyDescent="0.25">
      <c r="A542"/>
      <c r="B542"/>
      <c r="C542"/>
      <c r="D542"/>
      <c r="E542"/>
      <c r="F542"/>
      <c r="G542"/>
      <c r="H542"/>
    </row>
  </sheetData>
  <autoFilter ref="A7:AN541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1 AD405:AD541">
    <cfRule type="cellIs" dxfId="26" priority="12" operator="greaterThan">
      <formula>0</formula>
    </cfRule>
  </conditionalFormatting>
  <conditionalFormatting sqref="AD7:AM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N16" sqref="N16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Enero 2023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Diciembre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24" t="s">
        <v>808</v>
      </c>
      <c r="B9" s="225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x14ac:dyDescent="0.2">
      <c r="A11" s="226"/>
      <c r="B11" s="227" t="s">
        <v>2020</v>
      </c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9"/>
      <c r="P11" s="127"/>
      <c r="Q11" s="127"/>
      <c r="R11" s="127"/>
      <c r="S11" s="127"/>
      <c r="T11" s="127"/>
    </row>
    <row r="12" spans="1:20" s="115" customFormat="1" x14ac:dyDescent="0.2">
      <c r="A12" s="230"/>
      <c r="B12" s="222" t="s">
        <v>2021</v>
      </c>
      <c r="C12" s="223" t="s">
        <v>2022</v>
      </c>
      <c r="D12" s="223" t="s">
        <v>2023</v>
      </c>
      <c r="E12" s="223" t="s">
        <v>2025</v>
      </c>
      <c r="F12" s="223" t="s">
        <v>2026</v>
      </c>
      <c r="G12" s="223" t="s">
        <v>2031</v>
      </c>
      <c r="H12" s="223" t="s">
        <v>2033</v>
      </c>
      <c r="I12" s="223" t="s">
        <v>2035</v>
      </c>
      <c r="J12" s="223" t="s">
        <v>2036</v>
      </c>
      <c r="K12" s="223" t="s">
        <v>2037</v>
      </c>
      <c r="L12" s="223" t="s">
        <v>2040</v>
      </c>
      <c r="M12" s="231" t="s">
        <v>2043</v>
      </c>
      <c r="P12" s="127"/>
      <c r="Q12" s="127"/>
      <c r="R12" s="127"/>
      <c r="S12" s="127"/>
      <c r="T12" s="127"/>
    </row>
    <row r="13" spans="1:20" s="115" customFormat="1" x14ac:dyDescent="0.2">
      <c r="A13" s="232" t="s">
        <v>1796</v>
      </c>
      <c r="B13" s="233">
        <v>28332</v>
      </c>
      <c r="C13" s="234">
        <v>28291</v>
      </c>
      <c r="D13" s="234">
        <v>28391</v>
      </c>
      <c r="E13" s="234">
        <v>28562</v>
      </c>
      <c r="F13" s="234">
        <v>28731</v>
      </c>
      <c r="G13" s="234">
        <v>28838</v>
      </c>
      <c r="H13" s="234">
        <v>29034</v>
      </c>
      <c r="I13" s="234">
        <v>29104</v>
      </c>
      <c r="J13" s="234">
        <v>29271</v>
      </c>
      <c r="K13" s="234">
        <v>29344</v>
      </c>
      <c r="L13" s="234">
        <v>29789</v>
      </c>
      <c r="M13" s="235">
        <v>29839</v>
      </c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859</v>
      </c>
      <c r="S21" s="188">
        <f>+R21/$R$32</f>
        <v>2.8787828010322061E-2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2.5335969704078556E-2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408</v>
      </c>
      <c r="R23" s="187">
        <v>714</v>
      </c>
      <c r="S23" s="188">
        <f t="shared" si="0"/>
        <v>2.3928415831629746E-2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273</v>
      </c>
      <c r="R24" s="187">
        <v>692</v>
      </c>
      <c r="S24" s="188">
        <f t="shared" si="0"/>
        <v>2.3191125707966085E-2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661</v>
      </c>
      <c r="S25" s="188">
        <f t="shared" si="0"/>
        <v>2.2152216897349107E-2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372</v>
      </c>
      <c r="R26" s="187">
        <v>613</v>
      </c>
      <c r="S26" s="188">
        <f t="shared" si="0"/>
        <v>2.0543583900264756E-2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193</v>
      </c>
      <c r="R27" s="187">
        <v>608</v>
      </c>
      <c r="S27" s="188">
        <f t="shared" si="0"/>
        <v>2.0376017963068468E-2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590</v>
      </c>
      <c r="S28" s="188">
        <f t="shared" si="0"/>
        <v>1.9772780589161834E-2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1.8733871778544856E-2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1.8432253091591543E-2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23237</v>
      </c>
      <c r="S31" s="188">
        <f t="shared" si="0"/>
        <v>0.77874593652602297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29839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2023-01-24T16:56:40Z</dcterms:modified>
</cp:coreProperties>
</file>