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AVS\4.2.1\2022\4T\"/>
    </mc:Choice>
  </mc:AlternateContent>
  <bookViews>
    <workbookView xWindow="0" yWindow="0" windowWidth="21600" windowHeight="9120" activeTab="3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3" l="1"/>
  <c r="C2" i="23"/>
  <c r="B2" i="23"/>
  <c r="BE47" i="20"/>
  <c r="BD47" i="20"/>
  <c r="BC47" i="20"/>
  <c r="G47" i="18" l="1"/>
  <c r="BC46" i="20" l="1"/>
  <c r="BE46" i="20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<sst xmlns="http://schemas.openxmlformats.org/spreadsheetml/2006/main" count="220" uniqueCount="74">
  <si>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</si>
  <si>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</si>
  <si>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</si>
  <si>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</si>
  <si>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</si>
  <si>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</si>
  <si>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</si>
  <si>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</si>
  <si>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</si>
  <si>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</si>
  <si>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</si>
  <si>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</si>
  <si>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</si>
  <si>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</si>
  <si>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</si>
  <si>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</si>
  <si>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</si>
  <si>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</si>
  <si>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</si>
  <si>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</si>
  <si>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</si>
  <si>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</si>
  <si>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</si>
  <si>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</si>
  <si>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</si>
  <si>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</si>
  <si>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</si>
  <si>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</si>
  <si>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</si>
  <si>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</si>
  <si>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</si>
  <si>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</si>
  <si>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</si>
  <si>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</si>
  <si>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</si>
  <si>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</si>
  <si>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</si>
  <si>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</si>
  <si>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</si>
  <si>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</si>
  <si>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</si>
  <si>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</si>
  <si>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</si>
  <si>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</si>
  <si>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</si>
  <si>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</si>
  <si>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</si>
  <si>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</si>
  <si>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</si>
  <si>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</si>
  <si>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</si>
  <si>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</si>
  <si>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</si>
  <si>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</si>
  <si>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</si>
  <si>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</si>
  <si>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</si>
  <si>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</si>
  <si>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</si>
  <si>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</si>
  <si>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</si>
  <si>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</si>
  <si>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</si>
  <si>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</si>
  <si>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</si>
  <si>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</si>
  <si>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</si>
  <si>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</si>
  <si>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</si>
  <si>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</si>
  <si>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</si>
  <si>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RESTO PAÍS</t>
  </si>
  <si>
    <t>Fecha de publicación: Enero 2023</t>
  </si>
  <si>
    <t>Fecha de corte: Diciembre 2022 ( IV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</si>
</sst>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5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4" borderId="0" xfId="0" applyFill="1" applyAlignment="1">
      <alignment horizontal="left" wrapText="1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13" fillId="6" borderId="0" xfId="15" applyFill="1" applyBorder="1" applyAlignment="1" applyProtection="1">
      <alignment horizontal="center"/>
    </xf>
    <xf numFmtId="0" fontId="4" fillId="7" borderId="4" xfId="0" applyNumberFormat="1" applyFont="1" applyFill="1" applyBorder="1" applyAlignment="1">
      <alignment horizontal="center" vertical="center" wrapText="1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'SAVS-MODALIDAD'!$D$47:$F$47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PICHINCHA</c:v>
                </c:pt>
                <c:pt idx="3">
                  <c:v>GUAYAS</c:v>
                </c:pt>
                <c:pt idx="4">
                  <c:v>LOJA</c:v>
                </c:pt>
                <c:pt idx="5">
                  <c:v>EL ORO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PICHINCHA</c:v>
                </c:pt>
                <c:pt idx="3">
                  <c:v>GUAYAS</c:v>
                </c:pt>
                <c:pt idx="4">
                  <c:v>LOJA</c:v>
                </c:pt>
                <c:pt idx="5">
                  <c:v>EL ORO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62</c:v>
                </c:pt>
                <c:pt idx="1">
                  <c:v>34</c:v>
                </c:pt>
                <c:pt idx="2">
                  <c:v>23</c:v>
                </c:pt>
                <c:pt idx="3">
                  <c:v>27</c:v>
                </c:pt>
                <c:pt idx="4">
                  <c:v>25</c:v>
                </c:pt>
                <c:pt idx="5">
                  <c:v>24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PICHINCHA</c:v>
                </c:pt>
                <c:pt idx="3">
                  <c:v>GUAYAS</c:v>
                </c:pt>
                <c:pt idx="4">
                  <c:v>LOJA</c:v>
                </c:pt>
                <c:pt idx="5">
                  <c:v>EL ORO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63</c:v>
                </c:pt>
                <c:pt idx="1">
                  <c:v>34</c:v>
                </c:pt>
                <c:pt idx="2">
                  <c:v>27</c:v>
                </c:pt>
                <c:pt idx="3">
                  <c:v>27</c:v>
                </c:pt>
                <c:pt idx="4">
                  <c:v>25</c:v>
                </c:pt>
                <c:pt idx="5">
                  <c:v>24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238352"/>
        <c:axId val="320238744"/>
      </c:barChart>
      <c:catAx>
        <c:axId val="3202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0238744"/>
        <c:crosses val="autoZero"/>
        <c:auto val="1"/>
        <c:lblAlgn val="ctr"/>
        <c:lblOffset val="100"/>
        <c:noMultiLvlLbl val="0"/>
      </c:catAx>
      <c:valAx>
        <c:axId val="320238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023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47</xdr:row>
      <xdr:rowOff>128586</xdr:rowOff>
    </xdr:from>
    <xdr:to>
      <xdr:col>20</xdr:col>
      <xdr:colOff>41275</xdr:colOff>
      <xdr:row>106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72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73</v>
      </c>
      <c r="C8" s="52"/>
      <c r="D8" s="52"/>
      <c r="E8" s="52"/>
      <c r="F8" s="52"/>
      <c r="G8" s="52"/>
      <c r="H8" s="53"/>
    </row>
    <row r="9" spans="1:8" ht="15.75" thickBot="1" x14ac:dyDescent="0.3">
      <c r="A9" s="101"/>
      <c r="B9" s="101"/>
      <c r="C9" s="101"/>
      <c r="D9" s="101"/>
      <c r="E9" s="101"/>
      <c r="F9" s="101"/>
      <c r="G9" s="101"/>
      <c r="H9" s="102"/>
    </row>
    <row r="10" spans="1:8" x14ac:dyDescent="0.25">
      <c r="A10" s="103" t="s">
        <v>53</v>
      </c>
      <c r="B10" s="104"/>
      <c r="C10" s="104"/>
      <c r="D10" s="105"/>
      <c r="E10" s="104" t="s">
        <v>44</v>
      </c>
      <c r="F10" s="104"/>
      <c r="G10" s="104"/>
      <c r="H10" s="106"/>
    </row>
    <row r="11" spans="1:8" x14ac:dyDescent="0.25">
      <c r="A11" s="85" t="s">
        <v>45</v>
      </c>
      <c r="B11" s="86"/>
      <c r="C11" s="86"/>
      <c r="D11" s="87"/>
      <c r="E11" s="88" t="s">
        <v>48</v>
      </c>
      <c r="F11" s="88"/>
      <c r="G11" s="88"/>
      <c r="H11" s="89"/>
    </row>
    <row r="12" spans="1:8" x14ac:dyDescent="0.25">
      <c r="A12" s="90"/>
      <c r="B12" s="91"/>
      <c r="C12" s="91"/>
      <c r="D12" s="92"/>
      <c r="E12" s="93"/>
      <c r="F12" s="94"/>
      <c r="G12" s="94"/>
      <c r="H12" s="95"/>
    </row>
    <row r="13" spans="1:8" x14ac:dyDescent="0.25">
      <c r="A13" s="85" t="s">
        <v>46</v>
      </c>
      <c r="B13" s="86"/>
      <c r="C13" s="86"/>
      <c r="D13" s="87"/>
      <c r="E13" s="88" t="s">
        <v>49</v>
      </c>
      <c r="F13" s="88"/>
      <c r="G13" s="88"/>
      <c r="H13" s="89"/>
    </row>
    <row r="14" spans="1:8" x14ac:dyDescent="0.25">
      <c r="A14" s="90"/>
      <c r="B14" s="91"/>
      <c r="C14" s="91"/>
      <c r="D14" s="92"/>
      <c r="E14" s="93"/>
      <c r="F14" s="94"/>
      <c r="G14" s="94"/>
      <c r="H14" s="95"/>
    </row>
    <row r="15" spans="1:8" ht="30.75" customHeight="1" thickBot="1" x14ac:dyDescent="0.3">
      <c r="A15" s="96" t="s">
        <v>47</v>
      </c>
      <c r="B15" s="97"/>
      <c r="C15" s="97"/>
      <c r="D15" s="98"/>
      <c r="E15" s="99" t="s">
        <v>50</v>
      </c>
      <c r="F15" s="99"/>
      <c r="G15" s="99"/>
      <c r="H15" s="100"/>
    </row>
    <row r="17" spans="1:7" ht="30.75" customHeight="1" x14ac:dyDescent="0.25">
      <c r="A17" s="84" t="s">
        <v>70</v>
      </c>
      <c r="B17" s="84"/>
      <c r="C17" s="84"/>
      <c r="D17" s="84"/>
      <c r="E17" s="84"/>
      <c r="F17" s="84"/>
      <c r="G17" s="84"/>
    </row>
    <row r="18" spans="1:7" ht="30.75" customHeight="1" x14ac:dyDescent="0.25">
      <c r="A18" s="84"/>
      <c r="B18" s="84"/>
      <c r="C18" s="84"/>
      <c r="D18" s="84"/>
      <c r="E18" s="84"/>
      <c r="F18" s="84"/>
      <c r="G18" s="84"/>
    </row>
  </sheetData>
  <mergeCells count="14">
    <mergeCell ref="A12:D12"/>
    <mergeCell ref="E12:H12"/>
    <mergeCell ref="A9:H9"/>
    <mergeCell ref="A10:D10"/>
    <mergeCell ref="E10:H10"/>
    <mergeCell ref="A11:D11"/>
    <mergeCell ref="E11:H11"/>
    <mergeCell ref="A17:G18"/>
    <mergeCell ref="A13:D13"/>
    <mergeCell ref="E13:H13"/>
    <mergeCell ref="A14:D14"/>
    <mergeCell ref="E14:H14"/>
    <mergeCell ref="A15:D15"/>
    <mergeCell ref="E15:H15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>
      <pane ySplit="11" topLeftCell="A44" activePane="bottomLeft" state="frozen"/>
      <selection activeCell="G80" sqref="G80"/>
      <selection pane="bottomLeft" activeCell="K49" sqref="K49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Enero 2023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Diciembre 2022 ( IV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5" t="s">
        <v>34</v>
      </c>
      <c r="B10" s="116"/>
      <c r="C10" s="107" t="s">
        <v>35</v>
      </c>
      <c r="D10" s="112" t="s">
        <v>40</v>
      </c>
      <c r="E10" s="113"/>
      <c r="F10" s="113"/>
      <c r="G10" s="114"/>
    </row>
    <row r="11" spans="1:7" ht="39.75" customHeight="1" thickBot="1" x14ac:dyDescent="0.3">
      <c r="A11" s="117"/>
      <c r="B11" s="118"/>
      <c r="C11" s="108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9">
        <v>2014</v>
      </c>
      <c r="B12" s="119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11">
        <v>2014</v>
      </c>
      <c r="B13" s="111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11">
        <v>2014</v>
      </c>
      <c r="B14" s="111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11">
        <v>2014</v>
      </c>
      <c r="B15" s="111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11">
        <v>2015</v>
      </c>
      <c r="B16" s="111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11">
        <v>2015</v>
      </c>
      <c r="B17" s="111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11">
        <v>2015</v>
      </c>
      <c r="B18" s="111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11">
        <v>2015</v>
      </c>
      <c r="B19" s="111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11">
        <v>2016</v>
      </c>
      <c r="B20" s="111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11">
        <v>2016</v>
      </c>
      <c r="B21" s="111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11">
        <v>2016</v>
      </c>
      <c r="B22" s="111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11">
        <v>2016</v>
      </c>
      <c r="B23" s="111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11">
        <v>2017</v>
      </c>
      <c r="B24" s="111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11">
        <v>2017</v>
      </c>
      <c r="B25" s="111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11">
        <v>2017</v>
      </c>
      <c r="B26" s="111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11">
        <v>2017</v>
      </c>
      <c r="B27" s="111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11">
        <v>2018</v>
      </c>
      <c r="B28" s="111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11">
        <v>2018</v>
      </c>
      <c r="B29" s="111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11">
        <v>2018</v>
      </c>
      <c r="B30" s="111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11">
        <v>2018</v>
      </c>
      <c r="B31" s="111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11">
        <v>2019</v>
      </c>
      <c r="B32" s="111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11">
        <v>2019</v>
      </c>
      <c r="B33" s="111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11">
        <v>2019</v>
      </c>
      <c r="B34" s="111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11">
        <v>2019</v>
      </c>
      <c r="B35" s="111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11">
        <v>2020</v>
      </c>
      <c r="B36" s="111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11">
        <v>2020</v>
      </c>
      <c r="B37" s="111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11">
        <v>2020</v>
      </c>
      <c r="B38" s="111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11">
        <v>2020</v>
      </c>
      <c r="B39" s="111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11">
        <v>2021</v>
      </c>
      <c r="B40" s="111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11">
        <v>2021</v>
      </c>
      <c r="B41" s="111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09">
        <v>2021</v>
      </c>
      <c r="B42" s="110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09">
        <v>2021</v>
      </c>
      <c r="B43" s="110"/>
      <c r="C43" s="61" t="s">
        <v>2</v>
      </c>
      <c r="D43" s="62">
        <v>5</v>
      </c>
      <c r="E43" s="62">
        <v>0</v>
      </c>
      <c r="F43" s="62">
        <v>269</v>
      </c>
      <c r="G43" s="62">
        <f>+D43+F43</f>
        <v>274</v>
      </c>
    </row>
    <row r="44" spans="1:7" x14ac:dyDescent="0.25">
      <c r="A44" s="111">
        <v>2022</v>
      </c>
      <c r="B44" s="111"/>
      <c r="C44" s="61" t="s">
        <v>0</v>
      </c>
      <c r="D44" s="62">
        <v>5</v>
      </c>
      <c r="E44" s="62">
        <v>0</v>
      </c>
      <c r="F44" s="62">
        <v>274</v>
      </c>
      <c r="G44" s="62">
        <f>+D44+F44</f>
        <v>279</v>
      </c>
    </row>
    <row r="45" spans="1:7" x14ac:dyDescent="0.25">
      <c r="A45" s="111">
        <v>2022</v>
      </c>
      <c r="B45" s="111"/>
      <c r="C45" s="61" t="s">
        <v>1</v>
      </c>
      <c r="D45" s="62">
        <v>5</v>
      </c>
      <c r="E45" s="62">
        <v>0</v>
      </c>
      <c r="F45" s="62">
        <v>275</v>
      </c>
      <c r="G45" s="62">
        <f>+D45+F45</f>
        <v>280</v>
      </c>
    </row>
    <row r="46" spans="1:7" x14ac:dyDescent="0.25">
      <c r="A46" s="111">
        <v>2022</v>
      </c>
      <c r="B46" s="111"/>
      <c r="C46" s="61" t="s">
        <v>3</v>
      </c>
      <c r="D46" s="62">
        <v>5</v>
      </c>
      <c r="E46" s="62">
        <v>0</v>
      </c>
      <c r="F46" s="62">
        <v>275</v>
      </c>
      <c r="G46" s="62">
        <f>+D46+F46</f>
        <v>280</v>
      </c>
    </row>
    <row r="47" spans="1:7" x14ac:dyDescent="0.25">
      <c r="A47" s="111">
        <v>2022</v>
      </c>
      <c r="B47" s="111"/>
      <c r="C47" s="61" t="s">
        <v>2</v>
      </c>
      <c r="D47" s="62">
        <v>5</v>
      </c>
      <c r="E47" s="62">
        <v>0</v>
      </c>
      <c r="F47" s="62">
        <v>286</v>
      </c>
      <c r="G47" s="62">
        <f>+D47+F47</f>
        <v>291</v>
      </c>
    </row>
    <row r="48" spans="1:7" ht="15" customHeight="1" x14ac:dyDescent="0.25">
      <c r="A48" s="84" t="s">
        <v>69</v>
      </c>
      <c r="B48" s="84"/>
      <c r="C48" s="84"/>
      <c r="D48" s="84"/>
      <c r="E48" s="84"/>
      <c r="F48" s="84"/>
      <c r="G48" s="84"/>
    </row>
    <row r="49" spans="1:7" ht="34.5" customHeight="1" x14ac:dyDescent="0.25">
      <c r="A49" s="84"/>
      <c r="B49" s="84"/>
      <c r="C49" s="84"/>
      <c r="D49" s="84"/>
      <c r="E49" s="84"/>
      <c r="F49" s="84"/>
      <c r="G49" s="84"/>
    </row>
    <row r="50" spans="1:7" x14ac:dyDescent="0.25">
      <c r="A50" s="20"/>
      <c r="B50" s="20"/>
      <c r="C50" s="20"/>
      <c r="D50" s="20"/>
      <c r="E50" s="20"/>
      <c r="F50" s="20"/>
      <c r="G50" s="20"/>
    </row>
  </sheetData>
  <mergeCells count="40">
    <mergeCell ref="A47:B47"/>
    <mergeCell ref="A46:B46"/>
    <mergeCell ref="A45:B45"/>
    <mergeCell ref="A27:B27"/>
    <mergeCell ref="A32:B32"/>
    <mergeCell ref="A30:B30"/>
    <mergeCell ref="A29:B29"/>
    <mergeCell ref="A44:B44"/>
    <mergeCell ref="A48:G49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39:B39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26:B26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workbookViewId="0">
      <pane ySplit="11" topLeftCell="A45" activePane="bottomLeft" state="frozen"/>
      <selection pane="bottomLeft" activeCell="BD54" sqref="BD54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Enero 2023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3" t="s">
        <v>51</v>
      </c>
      <c r="N7" s="123"/>
      <c r="O7" s="57"/>
      <c r="P7" s="57"/>
      <c r="Q7" s="123"/>
      <c r="R7" s="123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Diciembre 2022 ( IV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1" t="s">
        <v>41</v>
      </c>
      <c r="B10" s="122"/>
      <c r="C10" s="121" t="s">
        <v>4</v>
      </c>
      <c r="D10" s="124"/>
      <c r="E10" s="122"/>
      <c r="F10" s="121" t="s">
        <v>5</v>
      </c>
      <c r="G10" s="122"/>
      <c r="H10" s="121" t="s">
        <v>6</v>
      </c>
      <c r="I10" s="122"/>
      <c r="J10" s="121" t="s">
        <v>7</v>
      </c>
      <c r="K10" s="122"/>
      <c r="L10" s="121" t="s">
        <v>8</v>
      </c>
      <c r="M10" s="122"/>
      <c r="N10" s="121" t="s">
        <v>9</v>
      </c>
      <c r="O10" s="122"/>
      <c r="P10" s="121" t="s">
        <v>10</v>
      </c>
      <c r="Q10" s="122"/>
      <c r="R10" s="121" t="s">
        <v>11</v>
      </c>
      <c r="S10" s="122"/>
      <c r="T10" s="121" t="s">
        <v>12</v>
      </c>
      <c r="U10" s="124"/>
      <c r="V10" s="122"/>
      <c r="W10" s="121" t="s">
        <v>13</v>
      </c>
      <c r="X10" s="124"/>
      <c r="Y10" s="122"/>
      <c r="Z10" s="121" t="s">
        <v>14</v>
      </c>
      <c r="AA10" s="122"/>
      <c r="AB10" s="121" t="s">
        <v>15</v>
      </c>
      <c r="AC10" s="122"/>
      <c r="AD10" s="121" t="s">
        <v>16</v>
      </c>
      <c r="AE10" s="122"/>
      <c r="AF10" s="121" t="s">
        <v>17</v>
      </c>
      <c r="AG10" s="122"/>
      <c r="AH10" s="121" t="s">
        <v>18</v>
      </c>
      <c r="AI10" s="122"/>
      <c r="AJ10" s="121" t="s">
        <v>19</v>
      </c>
      <c r="AK10" s="122"/>
      <c r="AL10" s="121" t="s">
        <v>20</v>
      </c>
      <c r="AM10" s="122"/>
      <c r="AN10" s="121" t="s">
        <v>21</v>
      </c>
      <c r="AO10" s="122"/>
      <c r="AP10" s="121" t="s">
        <v>22</v>
      </c>
      <c r="AQ10" s="124"/>
      <c r="AR10" s="122"/>
      <c r="AS10" s="121" t="s">
        <v>23</v>
      </c>
      <c r="AT10" s="122"/>
      <c r="AU10" s="121" t="s">
        <v>24</v>
      </c>
      <c r="AV10" s="122"/>
      <c r="AW10" s="121" t="s">
        <v>25</v>
      </c>
      <c r="AX10" s="122"/>
      <c r="AY10" s="121" t="s">
        <v>26</v>
      </c>
      <c r="AZ10" s="122"/>
      <c r="BA10" s="121" t="s">
        <v>27</v>
      </c>
      <c r="BB10" s="122"/>
      <c r="BC10" s="107" t="s">
        <v>30</v>
      </c>
      <c r="BD10" s="116" t="s">
        <v>31</v>
      </c>
      <c r="BE10" s="116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08"/>
      <c r="BD11" s="118"/>
      <c r="BE11" s="118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>+C46+F46+H46+J46+L46+N46+P46+R46+T46+W46+Z46+AB46+AD46+AF46+AH46+AJ46+AL46+AN46+AP46+AS46+AU46+AW46+AY46+BA46</f>
        <v>275</v>
      </c>
      <c r="BD46" s="28">
        <f t="shared" ref="BD46" si="17">+D46+G46+I46+K46+M46+O46+Q46+S46+U46+X46+AA46+AC46+AE46+AG46+AI46+AK46+AM46+AO46+AQ46+AT46+AV46+AX46+AZ46+BB46</f>
        <v>0</v>
      </c>
      <c r="BE46" s="13">
        <f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>+C47+F47+H47+J47+L47+N47+P47+R47+T47+W47+Z47+AB47+AD47+AF47+AH47+AJ47+AL47+AN47+AP47+AS47+AU47+AW47+AY47+BA47</f>
        <v>286</v>
      </c>
      <c r="BD47" s="28">
        <f t="shared" ref="BD47" si="18">+D47+G47+I47+K47+M47+O47+Q47+S47+U47+X47+AA47+AC47+AE47+AG47+AI47+AK47+AM47+AO47+AQ47+AT47+AV47+AX47+AZ47+BB47</f>
        <v>0</v>
      </c>
      <c r="BE47" s="13">
        <f>+E47+V47+Y47+AR47</f>
        <v>5</v>
      </c>
    </row>
    <row r="48" spans="1:57" x14ac:dyDescent="0.25">
      <c r="A48" s="15" t="s">
        <v>65</v>
      </c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6"/>
    </row>
    <row r="49" spans="1:95" x14ac:dyDescent="0.25">
      <c r="A49" s="15" t="s">
        <v>63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16"/>
    </row>
    <row r="50" spans="1:95" ht="15.75" thickBot="1" x14ac:dyDescent="0.3">
      <c r="A50" s="17" t="s">
        <v>64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3"/>
    </row>
    <row r="51" spans="1:9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95" x14ac:dyDescent="0.25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x14ac:dyDescent="0.25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ht="15.75" customHeight="1" x14ac:dyDescent="0.25">
      <c r="A54" s="120" t="s">
        <v>69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ht="47.25" customHeight="1" x14ac:dyDescent="0.2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</sheetData>
  <mergeCells count="31"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  <mergeCell ref="BE10:BE11"/>
    <mergeCell ref="BD10:BD11"/>
    <mergeCell ref="BC10:BC11"/>
    <mergeCell ref="AW10:AX10"/>
    <mergeCell ref="AY10:AZ10"/>
    <mergeCell ref="BA10:BB10"/>
    <mergeCell ref="A54:K55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zoomScale="60" zoomScaleNormal="60" workbookViewId="0">
      <selection activeCell="V96" sqref="V96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Enero 2023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3" t="s">
        <v>51</v>
      </c>
      <c r="N7" s="123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Diciembre 2022 ( IV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3" workbookViewId="0">
      <selection activeCell="J16" sqref="J16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4" ht="60" x14ac:dyDescent="0.25">
      <c r="B1" s="77" t="s">
        <v>58</v>
      </c>
      <c r="C1" s="77" t="s">
        <v>57</v>
      </c>
      <c r="D1" s="78" t="s">
        <v>59</v>
      </c>
    </row>
    <row r="2" spans="1:4" s="8" customFormat="1" x14ac:dyDescent="0.25">
      <c r="A2" s="71" t="s">
        <v>71</v>
      </c>
      <c r="B2" s="79">
        <f>+SUM(B15:B26)</f>
        <v>1</v>
      </c>
      <c r="C2" s="79">
        <f>+SUM(C15:C26)</f>
        <v>62</v>
      </c>
      <c r="D2" s="79">
        <f>+C2+B2</f>
        <v>63</v>
      </c>
    </row>
    <row r="3" spans="1:4" x14ac:dyDescent="0.25">
      <c r="A3" s="74" t="s">
        <v>56</v>
      </c>
      <c r="B3" s="80"/>
      <c r="C3" s="81">
        <v>34</v>
      </c>
      <c r="D3" s="76">
        <v>34</v>
      </c>
    </row>
    <row r="4" spans="1:4" x14ac:dyDescent="0.25">
      <c r="A4" s="75" t="s">
        <v>22</v>
      </c>
      <c r="B4" s="82">
        <v>4</v>
      </c>
      <c r="C4" s="83">
        <v>23</v>
      </c>
      <c r="D4" s="76">
        <v>27</v>
      </c>
    </row>
    <row r="5" spans="1:4" x14ac:dyDescent="0.25">
      <c r="A5" s="75" t="s">
        <v>13</v>
      </c>
      <c r="B5" s="82"/>
      <c r="C5" s="83">
        <v>27</v>
      </c>
      <c r="D5" s="76">
        <v>27</v>
      </c>
    </row>
    <row r="6" spans="1:4" x14ac:dyDescent="0.25">
      <c r="A6" s="75" t="s">
        <v>15</v>
      </c>
      <c r="B6" s="82"/>
      <c r="C6" s="83">
        <v>25</v>
      </c>
      <c r="D6" s="76">
        <v>25</v>
      </c>
    </row>
    <row r="7" spans="1:4" x14ac:dyDescent="0.25">
      <c r="A7" s="75" t="s">
        <v>10</v>
      </c>
      <c r="B7" s="82"/>
      <c r="C7" s="83">
        <v>24</v>
      </c>
      <c r="D7" s="76">
        <v>24</v>
      </c>
    </row>
    <row r="8" spans="1:4" x14ac:dyDescent="0.25">
      <c r="A8" s="75" t="s">
        <v>55</v>
      </c>
      <c r="B8" s="82"/>
      <c r="C8" s="83">
        <v>17</v>
      </c>
      <c r="D8" s="76">
        <v>17</v>
      </c>
    </row>
    <row r="9" spans="1:4" x14ac:dyDescent="0.25">
      <c r="A9" s="75" t="s">
        <v>11</v>
      </c>
      <c r="B9" s="82"/>
      <c r="C9" s="83">
        <v>15</v>
      </c>
      <c r="D9" s="76">
        <v>15</v>
      </c>
    </row>
    <row r="10" spans="1:4" x14ac:dyDescent="0.25">
      <c r="A10" s="75" t="s">
        <v>14</v>
      </c>
      <c r="B10" s="82"/>
      <c r="C10" s="83">
        <v>14</v>
      </c>
      <c r="D10" s="76">
        <v>14</v>
      </c>
    </row>
    <row r="11" spans="1:4" x14ac:dyDescent="0.25">
      <c r="A11" s="75" t="s">
        <v>62</v>
      </c>
      <c r="B11" s="82"/>
      <c r="C11" s="83">
        <v>13</v>
      </c>
      <c r="D11" s="76">
        <v>13</v>
      </c>
    </row>
    <row r="12" spans="1:4" x14ac:dyDescent="0.25">
      <c r="A12" s="75" t="s">
        <v>4</v>
      </c>
      <c r="B12" s="82"/>
      <c r="C12" s="83">
        <v>12</v>
      </c>
      <c r="D12" s="76">
        <v>12</v>
      </c>
    </row>
    <row r="13" spans="1:4" x14ac:dyDescent="0.25">
      <c r="A13" s="75" t="s">
        <v>9</v>
      </c>
      <c r="B13" s="82"/>
      <c r="C13" s="83">
        <v>10</v>
      </c>
      <c r="D13" s="76">
        <v>10</v>
      </c>
    </row>
    <row r="14" spans="1:4" x14ac:dyDescent="0.25">
      <c r="A14" s="75" t="s">
        <v>18</v>
      </c>
      <c r="B14" s="82"/>
      <c r="C14" s="83">
        <v>10</v>
      </c>
      <c r="D14" s="76">
        <v>10</v>
      </c>
    </row>
    <row r="15" spans="1:4" s="8" customFormat="1" x14ac:dyDescent="0.25">
      <c r="A15" s="75" t="s">
        <v>60</v>
      </c>
      <c r="B15" s="82"/>
      <c r="C15" s="83">
        <v>7</v>
      </c>
      <c r="D15" s="76">
        <v>7</v>
      </c>
    </row>
    <row r="16" spans="1:4" x14ac:dyDescent="0.25">
      <c r="A16" s="75" t="s">
        <v>8</v>
      </c>
      <c r="B16" s="82"/>
      <c r="C16" s="83">
        <v>7</v>
      </c>
      <c r="D16" s="76">
        <v>7</v>
      </c>
    </row>
    <row r="17" spans="1:4" x14ac:dyDescent="0.25">
      <c r="A17" s="75" t="s">
        <v>27</v>
      </c>
      <c r="B17" s="82"/>
      <c r="C17" s="83">
        <v>7</v>
      </c>
      <c r="D17" s="76">
        <v>7</v>
      </c>
    </row>
    <row r="18" spans="1:4" x14ac:dyDescent="0.25">
      <c r="A18" s="75" t="s">
        <v>19</v>
      </c>
      <c r="B18" s="82"/>
      <c r="C18" s="83">
        <v>7</v>
      </c>
      <c r="D18" s="76">
        <v>7</v>
      </c>
    </row>
    <row r="19" spans="1:4" x14ac:dyDescent="0.25">
      <c r="A19" s="75" t="s">
        <v>20</v>
      </c>
      <c r="B19" s="82"/>
      <c r="C19" s="83">
        <v>6</v>
      </c>
      <c r="D19" s="76">
        <v>6</v>
      </c>
    </row>
    <row r="20" spans="1:4" x14ac:dyDescent="0.25">
      <c r="A20" s="75" t="s">
        <v>6</v>
      </c>
      <c r="B20" s="82"/>
      <c r="C20" s="83">
        <v>6</v>
      </c>
      <c r="D20" s="76">
        <v>6</v>
      </c>
    </row>
    <row r="21" spans="1:4" x14ac:dyDescent="0.25">
      <c r="A21" s="75" t="s">
        <v>26</v>
      </c>
      <c r="B21" s="82"/>
      <c r="C21" s="83">
        <v>5</v>
      </c>
      <c r="D21" s="76">
        <v>5</v>
      </c>
    </row>
    <row r="22" spans="1:4" x14ac:dyDescent="0.25">
      <c r="A22" s="75" t="s">
        <v>54</v>
      </c>
      <c r="B22" s="82">
        <v>1</v>
      </c>
      <c r="C22" s="83">
        <v>3</v>
      </c>
      <c r="D22" s="76">
        <v>4</v>
      </c>
    </row>
    <row r="23" spans="1:4" x14ac:dyDescent="0.25">
      <c r="A23" s="75" t="s">
        <v>23</v>
      </c>
      <c r="B23" s="82"/>
      <c r="C23" s="83">
        <v>4</v>
      </c>
      <c r="D23" s="76">
        <v>4</v>
      </c>
    </row>
    <row r="24" spans="1:4" x14ac:dyDescent="0.25">
      <c r="A24" s="75" t="s">
        <v>61</v>
      </c>
      <c r="B24" s="82"/>
      <c r="C24" s="83">
        <v>4</v>
      </c>
      <c r="D24" s="76">
        <v>4</v>
      </c>
    </row>
    <row r="25" spans="1:4" x14ac:dyDescent="0.25">
      <c r="A25" s="75" t="s">
        <v>21</v>
      </c>
      <c r="B25" s="82"/>
      <c r="C25" s="83">
        <v>3</v>
      </c>
      <c r="D25" s="76">
        <v>3</v>
      </c>
    </row>
    <row r="26" spans="1:4" x14ac:dyDescent="0.25">
      <c r="A26" s="75" t="s">
        <v>7</v>
      </c>
      <c r="B26" s="82"/>
      <c r="C26" s="83">
        <v>3</v>
      </c>
      <c r="D26" s="76">
        <v>3</v>
      </c>
    </row>
    <row r="27" spans="1:4" x14ac:dyDescent="0.25">
      <c r="B27" s="76"/>
      <c r="C27" s="76"/>
      <c r="D27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GUAYGUA TOAPANTA DAVID EMILIO</cp:lastModifiedBy>
  <dcterms:created xsi:type="dcterms:W3CDTF">2012-02-15T19:17:10Z</dcterms:created>
  <dcterms:modified xsi:type="dcterms:W3CDTF">2023-01-26T20:12:09Z</dcterms:modified>
</cp:coreProperties>
</file>