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2023\Enero\"/>
    </mc:Choice>
  </mc:AlternateContent>
  <bookViews>
    <workbookView xWindow="0" yWindow="0" windowWidth="20490" windowHeight="7065" activeTab="2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<sst xmlns="http://schemas.openxmlformats.org/spreadsheetml/2006/main" count="247" uniqueCount="226">
  <si>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</si>
  <si>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</si>
  <si>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</si>
  <si>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</si>
  <si>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</si>
  <si>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</si>
  <si>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</si>
  <si>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</si>
  <si>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</si>
  <si>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</si>
  <si>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</si>
  <si>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</si>
  <si>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</si>
  <si>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</si>
  <si>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</si>
  <si>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</si>
  <si>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</si>
  <si>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</si>
  <si>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</si>
  <si>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</si>
  <si>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</si>
  <si>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</si>
  <si>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</si>
  <si>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</si>
  <si>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</si>
  <si>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</si>
  <si>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</si>
  <si>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</si>
  <si>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</si>
  <si>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</si>
  <si>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</si>
  <si>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</si>
  <si>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</si>
  <si>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</si>
  <si>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</si>
  <si>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</si>
  <si>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</si>
  <si>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</si>
  <si>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</si>
  <si>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</si>
  <si>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</si>
  <si>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</si>
  <si>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</si>
  <si>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</si>
  <si>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</si>
  <si>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</si>
  <si>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</si>
  <si>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</si>
  <si>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</si>
  <si>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</si>
  <si>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</si>
  <si>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</si>
  <si>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</si>
  <si>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</si>
  <si>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</si>
  <si>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</si>
  <si>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</si>
  <si>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</si>
  <si>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</si>
  <si>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</si>
  <si>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</si>
  <si>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</si>
  <si>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</si>
  <si>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</si>
  <si>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</si>
  <si>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</si>
  <si>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</si>
  <si>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</si>
  <si>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</si>
  <si>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</si>
  <si>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</si>
  <si>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</si>
  <si>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</si>
  <si>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</si>
  <si>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</si>
  <si>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</si>
  <si>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</si>
  <si>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</si>
  <si>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</si>
  <si>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</si>
  <si>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</si>
  <si>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</si>
  <si>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</si>
  <si>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</si>
  <si>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</si>
  <si>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</si>
  <si>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</si>
  <si>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</si>
  <si>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</si>
  <si>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</si>
  <si>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</si>
  <si>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</si>
  <si>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</si>
  <si>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</si>
  <si>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</si>
  <si>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</si>
  <si>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</si>
  <si>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</si>
  <si>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</si>
  <si>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</si>
  <si>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</si>
  <si>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</si>
  <si>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</si>
  <si>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</si>
  <si>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</si>
  <si>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</si>
  <si>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</si>
  <si>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</si>
  <si>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</si>
  <si>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</si>
  <si>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</si>
  <si>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</si>
  <si>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</si>
  <si>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</si>
  <si>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</si>
  <si>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</si>
  <si>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</si>
  <si>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</si>
  <si>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</si>
  <si>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</si>
  <si>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</si>
  <si>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</si>
  <si>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</si>
  <si>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</si>
  <si>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</si>
  <si>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</si>
  <si>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</si>
  <si>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</si>
  <si>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</si>
  <si>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</si>
  <si>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</si>
  <si>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</si>
  <si>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</si>
  <si>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</si>
  <si>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</si>
  <si>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</si>
  <si>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</si>
  <si>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</si>
  <si>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</si>
  <si>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</si>
  <si>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</si>
  <si>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</si>
  <si>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</si>
  <si>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</si>
  <si>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</si>
  <si>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</si>
  <si>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</si>
  <si>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</si>
  <si>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</si>
  <si>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</si>
  <si>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</si>
  <si>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</si>
  <si>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</si>
  <si>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</si>
  <si>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</si>
  <si>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</si>
  <si>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</si>
  <si>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</si>
  <si>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</si>
  <si>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</si>
  <si>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</si>
  <si>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</si>
  <si>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</si>
  <si>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</si>
  <si>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</si>
  <si>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</si>
  <si>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</si>
  <si>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</si>
  <si>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</si>
  <si>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</si>
  <si>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</si>
  <si>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</si>
  <si>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</si>
  <si>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</si>
  <si>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</si>
  <si>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</si>
  <si>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</si>
  <si>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</si>
  <si>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</si>
  <si>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</si>
  <si>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</si>
  <si>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</si>
  <si>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</si>
  <si>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</si>
  <si>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</si>
  <si>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</si>
  <si>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</si>
  <si>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</si>
  <si>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</si>
  <si>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</si>
  <si>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</si>
  <si>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</si>
  <si>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</si>
  <si>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</si>
  <si>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</si>
  <si>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</si>
  <si>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</si>
  <si>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</si>
  <si>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</si>
  <si>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</si>
  <si>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</si>
  <si>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</si>
  <si>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</si>
  <si>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</si>
  <si>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</si>
  <si>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</si>
  <si>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</si>
  <si>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</si>
  <si>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</si>
  <si>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</si>
  <si>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</si>
  <si>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</si>
  <si>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</si>
  <si>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</si>
  <si>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</si>
  <si>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</si>
  <si>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</si>
  <si>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</si>
  <si>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</si>
  <si>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</si>
  <si>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</si>
  <si>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</si>
  <si>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Fecha de publicación: Febrero 2023</t>
  </si>
  <si>
    <t>Fecha de corte: Enero 2023</t>
  </si>
  <si>
    <t>2022</t>
  </si>
  <si>
    <t>Ene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</si>
</sst>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4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43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7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/>
    </xf>
    <xf numFmtId="3" fontId="10" fillId="5" borderId="21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83" fillId="4" borderId="35" xfId="0" applyNumberFormat="1" applyFont="1" applyFill="1" applyBorder="1" applyAlignment="1">
      <alignment horizontal="center" vertical="center"/>
    </xf>
    <xf numFmtId="3" fontId="10" fillId="6" borderId="21" xfId="0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modalidad'!$N$182)</c:f>
              <c:numCache>
                <c:formatCode>#,##0</c:formatCode>
                <c:ptCount val="16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modalidad'!$O$182)</c:f>
              <c:numCache>
                <c:formatCode>#,##0</c:formatCode>
                <c:ptCount val="16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482664792"/>
        <c:axId val="369753184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modalidad'!$A$181)</c:f>
              <c:strCache>
                <c:ptCount val="2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modalidad'!$P$182)</c:f>
              <c:numCache>
                <c:formatCode>#,##0</c:formatCode>
                <c:ptCount val="16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369753968"/>
        <c:axId val="369753576"/>
      </c:lineChart>
      <c:catAx>
        <c:axId val="48266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9753184"/>
        <c:crosses val="autoZero"/>
        <c:auto val="1"/>
        <c:lblAlgn val="ctr"/>
        <c:lblOffset val="100"/>
        <c:noMultiLvlLbl val="0"/>
      </c:catAx>
      <c:valAx>
        <c:axId val="3697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82664792"/>
        <c:crosses val="autoZero"/>
        <c:crossBetween val="between"/>
      </c:valAx>
      <c:valAx>
        <c:axId val="369753576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9753968"/>
        <c:crosses val="max"/>
        <c:crossBetween val="between"/>
      </c:valAx>
      <c:catAx>
        <c:axId val="369753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975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29</xdr:row>
      <xdr:rowOff>23813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activeCell="M10" sqref="M10"/>
    </sheetView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92"/>
      <c r="C3" s="192"/>
      <c r="D3" s="192"/>
      <c r="E3" s="192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222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223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93"/>
      <c r="B9" s="194"/>
      <c r="C9" s="194"/>
      <c r="D9" s="194"/>
      <c r="E9" s="194"/>
      <c r="F9" s="194"/>
      <c r="G9" s="194"/>
      <c r="H9" s="194"/>
      <c r="I9" s="194"/>
      <c r="J9" s="195"/>
    </row>
    <row r="10" spans="1:10" ht="20.100000000000001" customHeight="1" thickBot="1">
      <c r="A10" s="79"/>
      <c r="B10" s="196" t="s">
        <v>96</v>
      </c>
      <c r="C10" s="196"/>
      <c r="D10" s="196"/>
      <c r="E10" s="196" t="s">
        <v>97</v>
      </c>
      <c r="F10" s="196"/>
      <c r="G10" s="196"/>
      <c r="H10" s="196"/>
      <c r="I10" s="196"/>
      <c r="J10" s="197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1" t="s">
        <v>106</v>
      </c>
      <c r="C12" s="191"/>
      <c r="D12" s="26"/>
      <c r="E12" s="189" t="s">
        <v>102</v>
      </c>
      <c r="F12" s="189"/>
      <c r="G12" s="189"/>
      <c r="H12" s="189"/>
      <c r="I12" s="189"/>
      <c r="J12" s="190"/>
    </row>
    <row r="13" spans="1:10">
      <c r="A13" s="41"/>
      <c r="B13" s="26"/>
      <c r="C13" s="26"/>
      <c r="D13" s="26"/>
      <c r="E13" s="189"/>
      <c r="F13" s="189"/>
      <c r="G13" s="189"/>
      <c r="H13" s="189"/>
      <c r="I13" s="189"/>
      <c r="J13" s="190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1" t="s">
        <v>105</v>
      </c>
      <c r="C15" s="191"/>
      <c r="D15" s="26"/>
      <c r="E15" s="189" t="s">
        <v>103</v>
      </c>
      <c r="F15" s="189"/>
      <c r="G15" s="189"/>
      <c r="H15" s="189"/>
      <c r="I15" s="189"/>
      <c r="J15" s="190"/>
    </row>
    <row r="16" spans="1:10" ht="14.25" customHeight="1">
      <c r="A16" s="41"/>
      <c r="B16" s="27"/>
      <c r="C16" s="26"/>
      <c r="D16" s="26"/>
      <c r="E16" s="189"/>
      <c r="F16" s="189"/>
      <c r="G16" s="189"/>
      <c r="H16" s="189"/>
      <c r="I16" s="189"/>
      <c r="J16" s="190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showGridLines="0" zoomScaleNormal="100" workbookViewId="0">
      <pane xSplit="1" ySplit="12" topLeftCell="B175" activePane="bottomRight" state="frozen"/>
      <selection pane="topRight" activeCell="B1" sqref="B1"/>
      <selection pane="bottomLeft" activeCell="A13" sqref="A13"/>
      <selection pane="bottomRight" activeCell="J181" sqref="J181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12"/>
      <c r="C3" s="212"/>
      <c r="D3" s="212"/>
      <c r="E3" s="21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13" t="str">
        <f>Indice!B7</f>
        <v>Fecha de publicación: Febrero 2023</v>
      </c>
      <c r="C7" s="213"/>
      <c r="D7" s="213"/>
      <c r="E7" s="213"/>
      <c r="F7" s="213"/>
      <c r="G7" s="50"/>
      <c r="H7" s="50"/>
      <c r="I7" s="50"/>
      <c r="J7" s="52"/>
      <c r="K7" s="50"/>
      <c r="L7" s="50"/>
      <c r="M7" s="50"/>
      <c r="N7" s="214" t="s">
        <v>90</v>
      </c>
      <c r="O7" s="214"/>
      <c r="P7" s="50"/>
      <c r="Q7" s="51"/>
    </row>
    <row r="8" spans="1:21" ht="21" customHeight="1" thickBot="1">
      <c r="A8" s="65"/>
      <c r="B8" s="82" t="str">
        <f>Indice!B8</f>
        <v>Fecha de corte: Enero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00" t="s">
        <v>0</v>
      </c>
      <c r="B11" s="204" t="s">
        <v>1</v>
      </c>
      <c r="C11" s="205"/>
      <c r="D11" s="206"/>
      <c r="E11" s="69" t="s">
        <v>3</v>
      </c>
      <c r="F11" s="204" t="s">
        <v>2</v>
      </c>
      <c r="G11" s="205"/>
      <c r="H11" s="206"/>
      <c r="I11" s="69" t="s">
        <v>3</v>
      </c>
      <c r="J11" s="204" t="s">
        <v>109</v>
      </c>
      <c r="K11" s="205"/>
      <c r="L11" s="206"/>
      <c r="M11" s="69" t="s">
        <v>3</v>
      </c>
      <c r="N11" s="69" t="s">
        <v>3</v>
      </c>
      <c r="O11" s="69" t="s">
        <v>3</v>
      </c>
      <c r="P11" s="69" t="s">
        <v>3</v>
      </c>
      <c r="Q11" s="200" t="s">
        <v>3</v>
      </c>
    </row>
    <row r="12" spans="1:21" ht="16.5" customHeight="1" thickBot="1">
      <c r="A12" s="201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01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224</v>
      </c>
      <c r="B181" s="223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224">
        <v>2702782</v>
      </c>
      <c r="K181" s="225">
        <v>305311</v>
      </c>
      <c r="L181" s="226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 thickBot="1">
      <c r="A182" s="147" t="s">
        <v>225</v>
      </c>
      <c r="B182" s="179">
        <v>6856998</v>
      </c>
      <c r="C182" s="180">
        <v>2216407</v>
      </c>
      <c r="D182" s="181">
        <v>16</v>
      </c>
      <c r="E182" s="182">
        <f t="shared" ref="E182" si="349">SUM(B182:D182)</f>
        <v>9073421</v>
      </c>
      <c r="F182" s="183">
        <v>4167744</v>
      </c>
      <c r="G182" s="184">
        <v>1241195</v>
      </c>
      <c r="H182" s="185">
        <v>2921</v>
      </c>
      <c r="I182" s="220">
        <f t="shared" ref="I182" si="350">SUM(F182:H182)</f>
        <v>5411860</v>
      </c>
      <c r="J182" s="186">
        <v>2719850</v>
      </c>
      <c r="K182" s="187">
        <v>304598</v>
      </c>
      <c r="L182" s="188">
        <v>3806</v>
      </c>
      <c r="M182" s="221">
        <f t="shared" ref="M182" si="351">SUM(J182:L182)</f>
        <v>3028254</v>
      </c>
      <c r="N182" s="222">
        <f t="shared" ref="N182" si="352">SUM(B182,F182,J182)</f>
        <v>13744592</v>
      </c>
      <c r="O182" s="222">
        <f t="shared" ref="O182" si="353">SUM(C182,G182,K182)</f>
        <v>3762200</v>
      </c>
      <c r="P182" s="222">
        <f t="shared" ref="P182" si="354">SUM(D182,H182,L182)</f>
        <v>6743</v>
      </c>
      <c r="Q182" s="219">
        <f t="shared" ref="Q182" si="355">SUM(E182,I182,M182)</f>
        <v>17513535</v>
      </c>
    </row>
    <row r="183" spans="1:17" ht="29.25" customHeight="1" thickBot="1">
      <c r="A183" s="178" t="s">
        <v>101</v>
      </c>
      <c r="B183" s="215" t="s">
        <v>183</v>
      </c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7"/>
    </row>
    <row r="184" spans="1:17" ht="29.25" customHeight="1">
      <c r="A184" s="138" t="s">
        <v>116</v>
      </c>
      <c r="B184" s="202" t="s">
        <v>113</v>
      </c>
      <c r="C184" s="202"/>
      <c r="D184" s="20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3"/>
    </row>
    <row r="185" spans="1:17" ht="27" customHeight="1">
      <c r="A185" s="138" t="s">
        <v>132</v>
      </c>
      <c r="B185" s="210" t="s">
        <v>117</v>
      </c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</row>
    <row r="186" spans="1:17">
      <c r="A186" s="138" t="s">
        <v>138</v>
      </c>
      <c r="B186" s="210" t="s">
        <v>134</v>
      </c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</row>
    <row r="187" spans="1:17">
      <c r="A187" s="138" t="s">
        <v>141</v>
      </c>
      <c r="B187" s="210" t="s">
        <v>140</v>
      </c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</row>
    <row r="188" spans="1:17" ht="12.75" customHeight="1">
      <c r="A188" s="138" t="s">
        <v>150</v>
      </c>
      <c r="B188" s="210" t="s">
        <v>142</v>
      </c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</row>
    <row r="189" spans="1:17" ht="12.75" customHeight="1">
      <c r="A189" s="138" t="s">
        <v>154</v>
      </c>
      <c r="B189" s="210" t="s">
        <v>149</v>
      </c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</row>
    <row r="190" spans="1:17" ht="12.75" customHeight="1">
      <c r="A190" s="138" t="s">
        <v>161</v>
      </c>
      <c r="B190" s="210" t="s">
        <v>155</v>
      </c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</row>
    <row r="191" spans="1:17" ht="12.75" customHeight="1">
      <c r="A191" s="138" t="s">
        <v>184</v>
      </c>
      <c r="B191" s="210" t="s">
        <v>162</v>
      </c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</row>
    <row r="192" spans="1:17">
      <c r="A192" s="156" t="s">
        <v>194</v>
      </c>
      <c r="B192" s="207" t="s">
        <v>193</v>
      </c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9"/>
    </row>
    <row r="193" spans="1:17">
      <c r="A193" s="156" t="s">
        <v>194</v>
      </c>
      <c r="B193" s="207" t="s">
        <v>197</v>
      </c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9"/>
    </row>
    <row r="194" spans="1:17">
      <c r="A194" s="199" t="s">
        <v>199</v>
      </c>
      <c r="B194" s="198" t="s">
        <v>200</v>
      </c>
      <c r="C194" s="198"/>
      <c r="D194" s="198"/>
      <c r="E194" s="198"/>
      <c r="F194" s="198"/>
      <c r="G194" s="198"/>
      <c r="H194" s="198"/>
      <c r="I194" s="198"/>
      <c r="J194" s="198"/>
      <c r="K194" s="198"/>
      <c r="L194" s="198"/>
      <c r="M194" s="198"/>
      <c r="N194" s="198"/>
      <c r="O194" s="198"/>
      <c r="P194" s="198"/>
      <c r="Q194" s="198"/>
    </row>
    <row r="195" spans="1:17">
      <c r="A195" s="199"/>
      <c r="B195" s="198" t="s">
        <v>201</v>
      </c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  <c r="P195" s="198"/>
      <c r="Q195" s="198"/>
    </row>
    <row r="196" spans="1:17" ht="25.5" customHeight="1">
      <c r="A196" s="199"/>
      <c r="B196" s="211" t="s">
        <v>202</v>
      </c>
      <c r="C196" s="211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211"/>
      <c r="O196" s="211"/>
      <c r="P196" s="211"/>
      <c r="Q196" s="211"/>
    </row>
    <row r="197" spans="1:17" ht="12.75" hidden="1" customHeight="1">
      <c r="A197" s="171"/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</row>
    <row r="198" spans="1:17">
      <c r="A198" s="156" t="s">
        <v>203</v>
      </c>
      <c r="B198" s="198" t="s">
        <v>204</v>
      </c>
      <c r="C198" s="198"/>
      <c r="D198" s="198"/>
      <c r="E198" s="198"/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  <c r="P198" s="198"/>
      <c r="Q198" s="198"/>
    </row>
    <row r="199" spans="1:17">
      <c r="A199" s="177" t="s">
        <v>207</v>
      </c>
      <c r="B199" s="198" t="s">
        <v>208</v>
      </c>
      <c r="C199" s="198"/>
      <c r="D199" s="198"/>
      <c r="E199" s="198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  <c r="P199" s="198"/>
      <c r="Q199" s="198"/>
    </row>
  </sheetData>
  <mergeCells count="25">
    <mergeCell ref="B3:E3"/>
    <mergeCell ref="B7:F7"/>
    <mergeCell ref="N7:O7"/>
    <mergeCell ref="B189:Q189"/>
    <mergeCell ref="B188:Q188"/>
    <mergeCell ref="B187:Q187"/>
    <mergeCell ref="B186:Q186"/>
    <mergeCell ref="B185:Q185"/>
    <mergeCell ref="B183:Q183"/>
    <mergeCell ref="B199:Q199"/>
    <mergeCell ref="A194:A196"/>
    <mergeCell ref="B195:Q195"/>
    <mergeCell ref="A11:A12"/>
    <mergeCell ref="B184:Q184"/>
    <mergeCell ref="Q11:Q12"/>
    <mergeCell ref="J11:L11"/>
    <mergeCell ref="F11:H11"/>
    <mergeCell ref="B11:D11"/>
    <mergeCell ref="B194:Q194"/>
    <mergeCell ref="B193:Q193"/>
    <mergeCell ref="B192:Q192"/>
    <mergeCell ref="B191:Q191"/>
    <mergeCell ref="B190:Q190"/>
    <mergeCell ref="B198:Q198"/>
    <mergeCell ref="B196:Q197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J30" sqref="J30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12"/>
      <c r="C3" s="212"/>
      <c r="D3" s="212"/>
      <c r="E3" s="212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Febrero 2023</v>
      </c>
      <c r="C7" s="88"/>
      <c r="D7" s="88"/>
      <c r="E7" s="88"/>
      <c r="F7" s="88"/>
      <c r="G7" s="50"/>
      <c r="H7" s="50"/>
      <c r="I7" s="50"/>
      <c r="J7" s="218" t="s">
        <v>90</v>
      </c>
      <c r="K7" s="218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Enero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dcterms:created xsi:type="dcterms:W3CDTF">2015-09-24T22:35:12Z</dcterms:created>
  <dcterms:modified xsi:type="dcterms:W3CDTF">2023-02-28T16:09:22Z</dcterms:modified>
</cp:coreProperties>
</file>