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Ener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1" i="1" l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<sst xmlns="http://schemas.openxmlformats.org/spreadsheetml/2006/main" count="267" uniqueCount="240">
  <si>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</si>
  <si>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</si>
  <si>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</si>
  <si>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</si>
  <si>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</si>
  <si>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</si>
  <si>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</si>
  <si>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</si>
  <si>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</si>
  <si>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</si>
  <si>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</si>
  <si>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</si>
  <si>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</si>
  <si>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</si>
  <si>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</si>
  <si>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</si>
  <si>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</si>
  <si>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</si>
  <si>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</si>
  <si>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</si>
  <si>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</si>
  <si>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</si>
  <si>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</si>
  <si>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</si>
  <si>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</si>
  <si>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</si>
  <si>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</si>
  <si>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</si>
  <si>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</si>
  <si>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</si>
  <si>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</si>
  <si>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</si>
  <si>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</si>
  <si>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</si>
  <si>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</si>
  <si>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</si>
  <si>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</si>
  <si>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</si>
  <si>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</si>
  <si>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</si>
  <si>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</si>
  <si>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</si>
  <si>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</si>
  <si>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</si>
  <si>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</si>
  <si>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</si>
  <si>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</si>
  <si>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</si>
  <si>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</si>
  <si>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</si>
  <si>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</si>
  <si>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</si>
  <si>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</si>
  <si>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</si>
  <si>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</si>
  <si>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</si>
  <si>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</si>
  <si>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</si>
  <si>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</si>
  <si>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</si>
  <si>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</si>
  <si>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</si>
  <si>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</si>
  <si>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</si>
  <si>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</si>
  <si>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</si>
  <si>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</si>
  <si>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</si>
  <si>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</si>
  <si>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</si>
  <si>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</si>
  <si>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</si>
  <si>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</si>
  <si>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</si>
  <si>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</si>
  <si>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</si>
  <si>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</si>
  <si>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</si>
  <si>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</si>
  <si>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</si>
  <si>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</si>
  <si>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</si>
  <si>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</si>
  <si>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</si>
  <si>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</si>
  <si>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</si>
  <si>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</si>
  <si>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</si>
  <si>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</si>
  <si>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</si>
  <si>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</si>
  <si>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</si>
  <si>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</si>
  <si>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</si>
  <si>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</si>
  <si>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</si>
  <si>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</si>
  <si>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</si>
  <si>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</si>
  <si>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</si>
  <si>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</si>
  <si>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</si>
  <si>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</si>
  <si>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</si>
  <si>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</si>
  <si>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</si>
  <si>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</si>
  <si>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</si>
  <si>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</si>
  <si>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</si>
  <si>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</si>
  <si>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</si>
  <si>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</si>
  <si>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</si>
  <si>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</si>
  <si>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</si>
  <si>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</si>
  <si>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</si>
  <si>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</si>
  <si>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</si>
  <si>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</si>
  <si>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</si>
  <si>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</si>
  <si>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</si>
  <si>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</si>
  <si>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</si>
  <si>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</si>
  <si>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</si>
  <si>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</si>
  <si>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</si>
  <si>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</si>
  <si>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</si>
  <si>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</si>
  <si>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</si>
  <si>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</si>
  <si>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</si>
  <si>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</si>
  <si>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</si>
  <si>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</si>
  <si>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</si>
  <si>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</si>
  <si>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</si>
  <si>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</si>
  <si>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</si>
  <si>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</si>
  <si>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</si>
  <si>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</si>
  <si>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</si>
  <si>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</si>
  <si>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</si>
  <si>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</si>
  <si>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</si>
  <si>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</si>
  <si>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</si>
  <si>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</si>
  <si>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</si>
  <si>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</si>
  <si>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</si>
  <si>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</si>
  <si>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</si>
  <si>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</si>
  <si>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</si>
  <si>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</si>
  <si>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</si>
  <si>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</si>
  <si>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</si>
  <si>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</si>
  <si>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</si>
  <si>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</si>
  <si>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</si>
  <si>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</si>
  <si>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</si>
  <si>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</si>
  <si>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</si>
  <si>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</si>
  <si>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</si>
  <si>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</si>
  <si>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</si>
  <si>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</si>
  <si>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</si>
  <si>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</si>
  <si>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</si>
  <si>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</si>
  <si>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</si>
  <si>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</si>
  <si>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</si>
  <si>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</si>
  <si>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</si>
  <si>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</si>
  <si>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</si>
  <si>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</si>
  <si>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</si>
  <si>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</si>
  <si>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</si>
  <si>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</si>
  <si>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</si>
  <si>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</si>
  <si>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</si>
  <si>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</si>
  <si>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</si>
  <si>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</si>
  <si>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</si>
  <si>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</si>
  <si>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</si>
  <si>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</si>
  <si>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</si>
  <si>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</si>
  <si>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</si>
  <si>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</si>
  <si>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</si>
  <si>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</si>
  <si>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</si>
  <si>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</si>
  <si>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</si>
  <si>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</si>
  <si>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</si>
  <si>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</si>
  <si>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</si>
  <si>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</si>
  <si>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</si>
  <si>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</si>
  <si>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</si>
  <si>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</si>
  <si>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</si>
  <si>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</si>
  <si>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</si>
  <si>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</si>
  <si>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</si>
  <si>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</si>
  <si>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</si>
  <si>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</si>
  <si>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</si>
  <si>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</si>
  <si>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</si>
  <si>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</si>
  <si>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</si>
  <si>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Fecha de Publicación: Febrero 2023</t>
  </si>
  <si>
    <t>Fecha de corte: Enero 2023</t>
  </si>
  <si>
    <t>2022</t>
  </si>
  <si>
    <t>Ene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</si>
</sst>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Pres.'!$C$181)</c:f>
              <c:numCache>
                <c:formatCode>#,##0</c:formatCode>
                <c:ptCount val="16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73205640"/>
        <c:axId val="246957600"/>
      </c:barChart>
      <c:catAx>
        <c:axId val="37320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6957600"/>
        <c:crosses val="autoZero"/>
        <c:auto val="1"/>
        <c:lblAlgn val="ctr"/>
        <c:lblOffset val="100"/>
        <c:noMultiLvlLbl val="0"/>
      </c:catAx>
      <c:valAx>
        <c:axId val="2469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732056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Pres.'!$H$176,'Líneas por Tecnología y Pres.'!$H$177,'Líneas por Tecnología y Pres.'!$H$178,'Líneas por Tecnología y Pres.'!$H$179,'Líneas por Tecnología y Pres.'!$H$180)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Pres.'!$H$148)</c:f>
              <c:numCache>
                <c:formatCode>#,##0</c:formatCode>
                <c:ptCount val="16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Pres.'!$I$181)</c:f>
              <c:numCache>
                <c:formatCode>#,##0</c:formatCode>
                <c:ptCount val="16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6956032"/>
        <c:axId val="246956424"/>
      </c:barChart>
      <c:catAx>
        <c:axId val="246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6956424"/>
        <c:crosses val="autoZero"/>
        <c:auto val="1"/>
        <c:lblAlgn val="ctr"/>
        <c:lblOffset val="100"/>
        <c:noMultiLvlLbl val="0"/>
      </c:catAx>
      <c:valAx>
        <c:axId val="2469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6956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Pres.'!$N$181)</c:f>
              <c:numCache>
                <c:formatCode>#,##0</c:formatCode>
                <c:ptCount val="16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Pres.'!$O$181)</c:f>
              <c:numCache>
                <c:formatCode>#,##0</c:formatCode>
                <c:ptCount val="16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68356288"/>
        <c:axId val="368355112"/>
      </c:barChart>
      <c:catAx>
        <c:axId val="3683562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68355112"/>
        <c:crosses val="autoZero"/>
        <c:auto val="1"/>
        <c:lblAlgn val="ctr"/>
        <c:lblOffset val="100"/>
        <c:noMultiLvlLbl val="0"/>
      </c:catAx>
      <c:valAx>
        <c:axId val="368355112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68356288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Pres.'!$T$181)</c15:sqref>
                  </c15:fullRef>
                </c:ext>
              </c:extLst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Pres.'!$T$181)</c:f>
              <c:numCache>
                <c:formatCode>#,##0</c:formatCode>
                <c:ptCount val="12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Pres.'!$U$181)</c:f>
              <c:numCache>
                <c:formatCode>#,##0</c:formatCode>
                <c:ptCount val="1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Pres.'!$V$95:$V$96,'Líneas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Pres.'!$V$95:$V$96,'Líneas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1538454</c:v>
                </c:pt>
                <c:pt idx="8">
                  <c:v>3019889</c:v>
                </c:pt>
                <c:pt idx="9">
                  <c:v>5027714</c:v>
                </c:pt>
                <c:pt idx="10">
                  <c:v>4688270.0659754639</c:v>
                </c:pt>
                <c:pt idx="11">
                  <c:v>4302462.4152026623</c:v>
                </c:pt>
                <c:pt idx="12">
                  <c:v>3468519.7049002838</c:v>
                </c:pt>
                <c:pt idx="13">
                  <c:v>3315009.0989486258</c:v>
                </c:pt>
                <c:pt idx="14">
                  <c:v>3688873</c:v>
                </c:pt>
                <c:pt idx="15">
                  <c:v>3590258.2833697842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159112"/>
        <c:axId val="366159504"/>
        <c:axId val="0"/>
      </c:bar3DChart>
      <c:catAx>
        <c:axId val="3661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66159504"/>
        <c:crosses val="autoZero"/>
        <c:auto val="1"/>
        <c:lblAlgn val="ctr"/>
        <c:lblOffset val="100"/>
        <c:noMultiLvlLbl val="0"/>
      </c:catAx>
      <c:valAx>
        <c:axId val="3661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66159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B8" sqref="B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5"/>
      <c r="C3" s="215"/>
      <c r="D3" s="215"/>
      <c r="E3" s="215"/>
      <c r="F3" s="215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236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237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7" t="s">
        <v>95</v>
      </c>
      <c r="G10" s="217"/>
      <c r="H10" s="217"/>
      <c r="I10" s="217"/>
      <c r="J10" s="217"/>
      <c r="K10" s="218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6" t="s">
        <v>104</v>
      </c>
      <c r="C12" s="216"/>
      <c r="D12" s="216"/>
      <c r="E12" s="165"/>
      <c r="F12" s="213" t="s">
        <v>102</v>
      </c>
      <c r="G12" s="213"/>
      <c r="H12" s="213"/>
      <c r="I12" s="213"/>
      <c r="J12" s="213"/>
      <c r="K12" s="214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6" t="s">
        <v>103</v>
      </c>
      <c r="C14" s="216"/>
      <c r="D14" s="216"/>
      <c r="E14" s="165"/>
      <c r="F14" s="213" t="s">
        <v>108</v>
      </c>
      <c r="G14" s="213"/>
      <c r="H14" s="213"/>
      <c r="I14" s="213"/>
      <c r="J14" s="213"/>
      <c r="K14" s="214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6" t="s">
        <v>101</v>
      </c>
      <c r="C16" s="216"/>
      <c r="D16" s="216"/>
      <c r="E16" s="165"/>
      <c r="F16" s="213" t="s">
        <v>109</v>
      </c>
      <c r="G16" s="213"/>
      <c r="H16" s="213"/>
      <c r="I16" s="213"/>
      <c r="J16" s="213"/>
      <c r="K16" s="214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"/>
  <sheetViews>
    <sheetView showGridLines="0" zoomScaleNormal="100" workbookViewId="0">
      <pane xSplit="1" ySplit="11" topLeftCell="E171" activePane="bottomRight" state="frozen"/>
      <selection pane="topRight" activeCell="B1" sqref="B1"/>
      <selection pane="bottomLeft" activeCell="A12" sqref="A12"/>
      <selection pane="bottomRight" activeCell="B182" sqref="B182:Y182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Febrero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8" t="s">
        <v>99</v>
      </c>
      <c r="O7" s="228"/>
      <c r="P7" s="228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Enero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1" t="s">
        <v>1</v>
      </c>
      <c r="C10" s="231"/>
      <c r="D10" s="231"/>
      <c r="E10" s="231"/>
      <c r="F10" s="232"/>
      <c r="G10" s="36" t="s">
        <v>2</v>
      </c>
      <c r="H10" s="235" t="s">
        <v>3</v>
      </c>
      <c r="I10" s="231"/>
      <c r="J10" s="231"/>
      <c r="K10" s="231"/>
      <c r="L10" s="232"/>
      <c r="M10" s="36" t="s">
        <v>2</v>
      </c>
      <c r="N10" s="231" t="s">
        <v>98</v>
      </c>
      <c r="O10" s="231"/>
      <c r="P10" s="231"/>
      <c r="Q10" s="231"/>
      <c r="R10" s="231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3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4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238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0" t="s">
        <v>239</v>
      </c>
      <c r="B181" s="212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02">
        <f t="shared" ref="G181" si="467">SUM(B181:F181)</f>
        <v>9073421</v>
      </c>
      <c r="H181" s="20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02">
        <f t="shared" ref="M181" si="468">+SUM(H181:L181)</f>
        <v>5411860</v>
      </c>
      <c r="N181" s="20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7.25" customHeight="1" x14ac:dyDescent="0.2">
      <c r="A182" s="200" t="s">
        <v>100</v>
      </c>
      <c r="B182" s="225" t="s">
        <v>195</v>
      </c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7"/>
    </row>
    <row r="183" spans="1:25" s="2" customFormat="1" ht="17.25" customHeight="1" x14ac:dyDescent="0.2">
      <c r="A183" s="191" t="s">
        <v>120</v>
      </c>
      <c r="B183" s="229" t="s">
        <v>117</v>
      </c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30"/>
    </row>
    <row r="184" spans="1:25" s="2" customFormat="1" ht="12.75" x14ac:dyDescent="0.2">
      <c r="A184" s="191" t="s">
        <v>131</v>
      </c>
      <c r="B184" s="219" t="s">
        <v>121</v>
      </c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20"/>
    </row>
    <row r="185" spans="1:25" s="2" customFormat="1" ht="15.75" customHeight="1" x14ac:dyDescent="0.2">
      <c r="A185" s="191" t="s">
        <v>137</v>
      </c>
      <c r="B185" s="219" t="s">
        <v>132</v>
      </c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20"/>
    </row>
    <row r="186" spans="1:25" s="2" customFormat="1" ht="15.75" customHeight="1" x14ac:dyDescent="0.2">
      <c r="A186" s="192" t="s">
        <v>144</v>
      </c>
      <c r="B186" s="219" t="s">
        <v>139</v>
      </c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20"/>
    </row>
    <row r="187" spans="1:25" s="2" customFormat="1" ht="15.75" customHeight="1" x14ac:dyDescent="0.2">
      <c r="A187" s="192" t="s">
        <v>147</v>
      </c>
      <c r="B187" s="221" t="s">
        <v>145</v>
      </c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3"/>
    </row>
    <row r="188" spans="1:25" s="2" customFormat="1" ht="15.75" customHeight="1" x14ac:dyDescent="0.2">
      <c r="A188" s="192" t="s">
        <v>152</v>
      </c>
      <c r="B188" s="221" t="s">
        <v>148</v>
      </c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3"/>
    </row>
    <row r="189" spans="1:25" s="2" customFormat="1" ht="15.75" customHeight="1" x14ac:dyDescent="0.2">
      <c r="A189" s="192" t="s">
        <v>156</v>
      </c>
      <c r="B189" s="221" t="s">
        <v>158</v>
      </c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3"/>
    </row>
    <row r="190" spans="1:25" s="2" customFormat="1" ht="15.75" customHeight="1" x14ac:dyDescent="0.2">
      <c r="A190" s="192" t="s">
        <v>160</v>
      </c>
      <c r="B190" s="221" t="s">
        <v>155</v>
      </c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3"/>
    </row>
    <row r="191" spans="1:25" s="2" customFormat="1" ht="15.75" customHeight="1" x14ac:dyDescent="0.2">
      <c r="A191" s="192" t="s">
        <v>166</v>
      </c>
      <c r="B191" s="221" t="s">
        <v>162</v>
      </c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3"/>
    </row>
    <row r="192" spans="1:25" s="2" customFormat="1" ht="15.75" customHeight="1" x14ac:dyDescent="0.2">
      <c r="A192" s="192" t="s">
        <v>170</v>
      </c>
      <c r="B192" s="221" t="s">
        <v>167</v>
      </c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3"/>
    </row>
    <row r="193" spans="1:25" s="2" customFormat="1" ht="15.75" customHeight="1" x14ac:dyDescent="0.2">
      <c r="A193" s="192" t="s">
        <v>194</v>
      </c>
      <c r="B193" s="221" t="s">
        <v>171</v>
      </c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3"/>
    </row>
    <row r="194" spans="1:25" s="2" customFormat="1" ht="12.75" x14ac:dyDescent="0.2">
      <c r="A194" s="192" t="s">
        <v>190</v>
      </c>
      <c r="B194" s="242" t="s">
        <v>189</v>
      </c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3"/>
      <c r="T194" s="6"/>
      <c r="U194" s="6"/>
      <c r="V194" s="6"/>
      <c r="W194" s="6"/>
      <c r="X194" s="6"/>
      <c r="Y194" s="6"/>
    </row>
    <row r="195" spans="1:25" s="87" customFormat="1" x14ac:dyDescent="0.25">
      <c r="A195" s="199" t="s">
        <v>204</v>
      </c>
      <c r="B195" s="236" t="s">
        <v>211</v>
      </c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8"/>
    </row>
    <row r="196" spans="1:25" s="2" customFormat="1" x14ac:dyDescent="0.25">
      <c r="A196" s="199" t="s">
        <v>205</v>
      </c>
      <c r="B196" s="236" t="s">
        <v>206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8"/>
      <c r="T196" s="6"/>
      <c r="U196" s="6"/>
      <c r="V196" s="6"/>
      <c r="W196" s="6"/>
      <c r="X196" s="6"/>
      <c r="Y196" s="6"/>
    </row>
    <row r="197" spans="1:25" s="2" customFormat="1" x14ac:dyDescent="0.25">
      <c r="A197" s="199" t="s">
        <v>209</v>
      </c>
      <c r="B197" s="236" t="s">
        <v>210</v>
      </c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8"/>
      <c r="T197" s="6"/>
      <c r="U197" s="6"/>
      <c r="V197" s="6"/>
      <c r="W197" s="6"/>
      <c r="X197" s="6"/>
      <c r="Y197" s="6"/>
    </row>
    <row r="198" spans="1:25" s="2" customFormat="1" ht="12.75" x14ac:dyDescent="0.2">
      <c r="A198" s="239" t="s">
        <v>213</v>
      </c>
      <c r="B198" s="224" t="s">
        <v>214</v>
      </c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6"/>
      <c r="U198" s="6"/>
      <c r="V198" s="6"/>
      <c r="W198" s="6"/>
      <c r="X198" s="6"/>
      <c r="Y198" s="6"/>
    </row>
    <row r="199" spans="1:25" s="2" customFormat="1" ht="12.75" x14ac:dyDescent="0.2">
      <c r="A199" s="240"/>
      <c r="B199" s="224" t="s">
        <v>215</v>
      </c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6"/>
      <c r="U199" s="6"/>
      <c r="V199" s="6"/>
      <c r="W199" s="6"/>
      <c r="X199" s="6"/>
      <c r="Y199" s="6"/>
    </row>
    <row r="200" spans="1:25" s="2" customFormat="1" ht="23.25" customHeight="1" x14ac:dyDescent="0.2">
      <c r="A200" s="241"/>
      <c r="B200" s="219" t="s">
        <v>216</v>
      </c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6"/>
      <c r="U200" s="6"/>
      <c r="V200" s="6"/>
      <c r="W200" s="6"/>
      <c r="X200" s="6"/>
      <c r="Y200" s="6"/>
    </row>
    <row r="201" spans="1:25" s="2" customFormat="1" ht="12.75" x14ac:dyDescent="0.2">
      <c r="A201" s="199" t="s">
        <v>217</v>
      </c>
      <c r="B201" s="224" t="s">
        <v>218</v>
      </c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6"/>
      <c r="U201" s="6"/>
      <c r="V201" s="6"/>
      <c r="W201" s="6"/>
      <c r="X201" s="6"/>
      <c r="Y201" s="6"/>
    </row>
    <row r="202" spans="1:25" s="2" customFormat="1" ht="12.75" x14ac:dyDescent="0.2">
      <c r="A202" s="207" t="s">
        <v>221</v>
      </c>
      <c r="B202" s="224" t="s">
        <v>222</v>
      </c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7" customFormat="1" ht="12.75" x14ac:dyDescent="0.2">
      <c r="A274" s="2"/>
      <c r="B274" s="2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7" customFormat="1" ht="12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7" customFormat="1" ht="12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3" customFormat="1" ht="12" x14ac:dyDescent="0.2">
      <c r="A277" s="7"/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3" customFormat="1" ht="12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3" customFormat="1" ht="12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2" customFormat="1" ht="12.75" x14ac:dyDescent="0.2">
      <c r="A280" s="3"/>
      <c r="B280" s="3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2" customFormat="1" ht="12.75" x14ac:dyDescent="0.2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5">
      <c r="A282" s="2"/>
      <c r="B282" s="2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</sheetData>
  <mergeCells count="27">
    <mergeCell ref="B202:S202"/>
    <mergeCell ref="B199:S199"/>
    <mergeCell ref="B200:S200"/>
    <mergeCell ref="A198:A200"/>
    <mergeCell ref="B190:Y190"/>
    <mergeCell ref="B196:S196"/>
    <mergeCell ref="B194:S194"/>
    <mergeCell ref="B193:Y193"/>
    <mergeCell ref="B192:Y192"/>
    <mergeCell ref="B191:Y191"/>
    <mergeCell ref="B195:S195"/>
    <mergeCell ref="B184:Y184"/>
    <mergeCell ref="B187:Y187"/>
    <mergeCell ref="B201:S201"/>
    <mergeCell ref="B182:Y182"/>
    <mergeCell ref="N7:P7"/>
    <mergeCell ref="B183:Y183"/>
    <mergeCell ref="B10:F10"/>
    <mergeCell ref="Y10:Y11"/>
    <mergeCell ref="H10:L10"/>
    <mergeCell ref="N10:R10"/>
    <mergeCell ref="B189:Y189"/>
    <mergeCell ref="B188:Y188"/>
    <mergeCell ref="B186:Y186"/>
    <mergeCell ref="B185:Y185"/>
    <mergeCell ref="B198:S198"/>
    <mergeCell ref="B197:S197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N56" sqref="N56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Febrero 2023</v>
      </c>
      <c r="C7" s="155"/>
      <c r="D7" s="155"/>
      <c r="E7" s="155"/>
      <c r="F7" s="155"/>
      <c r="G7" s="155"/>
      <c r="H7" s="155"/>
      <c r="I7" s="24"/>
      <c r="J7" s="24"/>
      <c r="K7" s="24"/>
      <c r="L7" s="244" t="s">
        <v>99</v>
      </c>
      <c r="M7" s="245"/>
    </row>
    <row r="8" spans="1:13" s="19" customFormat="1" ht="20.100000000000001" customHeight="1" thickBot="1" x14ac:dyDescent="0.3">
      <c r="A8" s="117"/>
      <c r="B8" s="159" t="str">
        <f>Índice!B8</f>
        <v>Fecha de corte: Enero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E7" sqref="E7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Febrero 2023</v>
      </c>
      <c r="C7" s="155"/>
      <c r="D7" s="155"/>
      <c r="E7" s="155"/>
      <c r="F7" s="155"/>
      <c r="G7" s="155"/>
      <c r="H7" s="180"/>
      <c r="I7" s="180"/>
      <c r="J7" s="180"/>
      <c r="K7" s="246" t="s">
        <v>99</v>
      </c>
      <c r="L7" s="246"/>
      <c r="M7" s="24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Enero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2023-02-28T20:05:20Z</dcterms:modified>
</cp:coreProperties>
</file>