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Febrero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3" i="1" l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<sst xmlns="http://schemas.openxmlformats.org/spreadsheetml/2006/main" count="248" uniqueCount="227">
  <si>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</si>
  <si>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</si>
  <si>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</si>
  <si>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</si>
  <si>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</si>
  <si>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</si>
  <si>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</si>
  <si>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</si>
  <si>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</si>
  <si>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</si>
  <si>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</si>
  <si>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</si>
  <si>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</si>
  <si>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</si>
  <si>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</si>
  <si>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</si>
  <si>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</si>
  <si>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</si>
  <si>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</si>
  <si>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</si>
  <si>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</si>
  <si>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</si>
  <si>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</si>
  <si>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</si>
  <si>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</si>
  <si>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</si>
  <si>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</si>
  <si>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</si>
  <si>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</si>
  <si>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</si>
  <si>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</si>
  <si>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</si>
  <si>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</si>
  <si>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</si>
  <si>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</si>
  <si>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</si>
  <si>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</si>
  <si>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</si>
  <si>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</si>
  <si>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</si>
  <si>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</si>
  <si>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</si>
  <si>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</si>
  <si>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</si>
  <si>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</si>
  <si>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</si>
  <si>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</si>
  <si>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</si>
  <si>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</si>
  <si>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</si>
  <si>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</si>
  <si>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</si>
  <si>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</si>
  <si>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</si>
  <si>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</si>
  <si>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</si>
  <si>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</si>
  <si>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</si>
  <si>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</si>
  <si>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</si>
  <si>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</si>
  <si>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</si>
  <si>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</si>
  <si>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</si>
  <si>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</si>
  <si>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</si>
  <si>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</si>
  <si>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</si>
  <si>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</si>
  <si>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</si>
  <si>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</si>
  <si>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</si>
  <si>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</si>
  <si>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</si>
  <si>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</si>
  <si>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</si>
  <si>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</si>
  <si>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</si>
  <si>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</si>
  <si>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</si>
  <si>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</si>
  <si>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</si>
  <si>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</si>
  <si>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</si>
  <si>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</si>
  <si>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</si>
  <si>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</si>
  <si>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</si>
  <si>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</si>
  <si>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</si>
  <si>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</si>
  <si>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</si>
  <si>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</si>
  <si>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</si>
  <si>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</si>
  <si>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</si>
  <si>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</si>
  <si>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</si>
  <si>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</si>
  <si>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</si>
  <si>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</si>
  <si>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</si>
  <si>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</si>
  <si>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</si>
  <si>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</si>
  <si>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</si>
  <si>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</si>
  <si>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</si>
  <si>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</si>
  <si>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</si>
  <si>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</si>
  <si>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</si>
  <si>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</si>
  <si>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</si>
  <si>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</si>
  <si>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</si>
  <si>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</si>
  <si>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</si>
  <si>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</si>
  <si>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</si>
  <si>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</si>
  <si>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</si>
  <si>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</si>
  <si>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</si>
  <si>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</si>
  <si>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</si>
  <si>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</si>
  <si>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</si>
  <si>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</si>
  <si>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</si>
  <si>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</si>
  <si>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</si>
  <si>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</si>
  <si>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</si>
  <si>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</si>
  <si>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</si>
  <si>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</si>
  <si>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</si>
  <si>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</si>
  <si>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</si>
  <si>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</si>
  <si>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</si>
  <si>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</si>
  <si>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</si>
  <si>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</si>
  <si>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</si>
  <si>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</si>
  <si>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</si>
  <si>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</si>
  <si>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</si>
  <si>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</si>
  <si>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</si>
  <si>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</si>
  <si>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</si>
  <si>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</si>
  <si>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</si>
  <si>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</si>
  <si>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</si>
  <si>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</si>
  <si>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</si>
  <si>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</si>
  <si>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</si>
  <si>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</si>
  <si>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</si>
  <si>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</si>
  <si>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</si>
  <si>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</si>
  <si>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</si>
  <si>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</si>
  <si>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</si>
  <si>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</si>
  <si>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</si>
  <si>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</si>
  <si>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</si>
  <si>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</si>
  <si>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</si>
  <si>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</si>
  <si>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</si>
  <si>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</si>
  <si>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</si>
  <si>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</si>
  <si>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</si>
  <si>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</si>
  <si>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</si>
  <si>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</si>
  <si>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</si>
  <si>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</si>
  <si>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</si>
  <si>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</si>
  <si>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</si>
  <si>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</si>
  <si>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</si>
  <si>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</si>
  <si>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</si>
  <si>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</si>
  <si>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</si>
  <si>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</si>
  <si>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</si>
  <si>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</si>
  <si>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</si>
  <si>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</si>
  <si>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</si>
  <si>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</si>
  <si>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</si>
  <si>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</si>
  <si>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</si>
  <si>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</si>
  <si>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</si>
  <si>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</si>
  <si>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</si>
  <si>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</si>
  <si>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</si>
  <si>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</si>
  <si>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</si>
  <si>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</si>
  <si>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</si>
  <si>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</si>
  <si>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</si>
  <si>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</si>
  <si>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</si>
  <si>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</si>
  <si>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</si>
  <si>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</si>
  <si>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</si>
  <si>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Fecha de publicación: Marzo 2023</t>
  </si>
  <si>
    <t>Fecha de corte: Febrero 2023</t>
  </si>
  <si>
    <t>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</si>
</sst>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10" fillId="5" borderId="21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83" fillId="4" borderId="35" xfId="0" applyNumberFormat="1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modalidad'!$N$183)</c:f>
              <c:numCache>
                <c:formatCode>#,##0</c:formatCode>
                <c:ptCount val="17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modalidad'!$A$183)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modalidad'!$O$183)</c:f>
              <c:numCache>
                <c:formatCode>#,##0</c:formatCode>
                <c:ptCount val="17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56362064"/>
        <c:axId val="25636245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modalidad'!$P$183)</c:f>
              <c:numCache>
                <c:formatCode>#,##0</c:formatCode>
                <c:ptCount val="17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56363240"/>
        <c:axId val="256362848"/>
      </c:lineChart>
      <c:catAx>
        <c:axId val="2563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56362456"/>
        <c:crosses val="autoZero"/>
        <c:auto val="1"/>
        <c:lblAlgn val="ctr"/>
        <c:lblOffset val="100"/>
        <c:noMultiLvlLbl val="0"/>
      </c:catAx>
      <c:valAx>
        <c:axId val="25636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56362064"/>
        <c:crosses val="autoZero"/>
        <c:crossBetween val="between"/>
      </c:valAx>
      <c:valAx>
        <c:axId val="25636284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56363240"/>
        <c:crosses val="max"/>
        <c:crossBetween val="between"/>
      </c:valAx>
      <c:catAx>
        <c:axId val="256363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636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0"/>
      <c r="C3" s="200"/>
      <c r="D3" s="200"/>
      <c r="E3" s="200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224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225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1"/>
      <c r="B9" s="202"/>
      <c r="C9" s="202"/>
      <c r="D9" s="202"/>
      <c r="E9" s="202"/>
      <c r="F9" s="202"/>
      <c r="G9" s="202"/>
      <c r="H9" s="202"/>
      <c r="I9" s="202"/>
      <c r="J9" s="203"/>
    </row>
    <row r="10" spans="1:10" ht="20.100000000000001" customHeight="1" thickBot="1">
      <c r="A10" s="79"/>
      <c r="B10" s="204" t="s">
        <v>96</v>
      </c>
      <c r="C10" s="204"/>
      <c r="D10" s="204"/>
      <c r="E10" s="204" t="s">
        <v>97</v>
      </c>
      <c r="F10" s="204"/>
      <c r="G10" s="204"/>
      <c r="H10" s="204"/>
      <c r="I10" s="204"/>
      <c r="J10" s="205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9" t="s">
        <v>106</v>
      </c>
      <c r="C12" s="199"/>
      <c r="D12" s="26"/>
      <c r="E12" s="197" t="s">
        <v>102</v>
      </c>
      <c r="F12" s="197"/>
      <c r="G12" s="197"/>
      <c r="H12" s="197"/>
      <c r="I12" s="197"/>
      <c r="J12" s="198"/>
    </row>
    <row r="13" spans="1:10">
      <c r="A13" s="41"/>
      <c r="B13" s="26"/>
      <c r="C13" s="26"/>
      <c r="D13" s="26"/>
      <c r="E13" s="197"/>
      <c r="F13" s="197"/>
      <c r="G13" s="197"/>
      <c r="H13" s="197"/>
      <c r="I13" s="197"/>
      <c r="J13" s="198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9" t="s">
        <v>105</v>
      </c>
      <c r="C15" s="199"/>
      <c r="D15" s="26"/>
      <c r="E15" s="197" t="s">
        <v>103</v>
      </c>
      <c r="F15" s="197"/>
      <c r="G15" s="197"/>
      <c r="H15" s="197"/>
      <c r="I15" s="197"/>
      <c r="J15" s="198"/>
    </row>
    <row r="16" spans="1:10" ht="14.25" customHeight="1">
      <c r="A16" s="41"/>
      <c r="B16" s="27"/>
      <c r="C16" s="26"/>
      <c r="D16" s="26"/>
      <c r="E16" s="197"/>
      <c r="F16" s="197"/>
      <c r="G16" s="197"/>
      <c r="H16" s="197"/>
      <c r="I16" s="197"/>
      <c r="J16" s="198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Normal="100" workbookViewId="0">
      <pane xSplit="1" ySplit="12" topLeftCell="B175" activePane="bottomRight" state="frozen"/>
      <selection pane="topRight" activeCell="B1" sqref="B1"/>
      <selection pane="bottomLeft" activeCell="A13" sqref="A13"/>
      <selection pane="bottomRight" activeCell="B183" sqref="B183:D18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0"/>
      <c r="C3" s="220"/>
      <c r="D3" s="220"/>
      <c r="E3" s="22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1" t="str">
        <f>Indice!B7</f>
        <v>Fecha de publicación: Marzo 2023</v>
      </c>
      <c r="C7" s="221"/>
      <c r="D7" s="221"/>
      <c r="E7" s="221"/>
      <c r="F7" s="221"/>
      <c r="G7" s="50"/>
      <c r="H7" s="50"/>
      <c r="I7" s="50"/>
      <c r="J7" s="52"/>
      <c r="K7" s="50"/>
      <c r="L7" s="50"/>
      <c r="M7" s="50"/>
      <c r="N7" s="222" t="s">
        <v>90</v>
      </c>
      <c r="O7" s="222"/>
      <c r="P7" s="50"/>
      <c r="Q7" s="51"/>
    </row>
    <row r="8" spans="1:21" ht="21" customHeight="1" thickBot="1">
      <c r="A8" s="65"/>
      <c r="B8" s="82" t="str">
        <f>Indice!B8</f>
        <v>Fecha de corte: Febrero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8" t="s">
        <v>0</v>
      </c>
      <c r="B11" s="212" t="s">
        <v>1</v>
      </c>
      <c r="C11" s="213"/>
      <c r="D11" s="214"/>
      <c r="E11" s="69" t="s">
        <v>3</v>
      </c>
      <c r="F11" s="212" t="s">
        <v>2</v>
      </c>
      <c r="G11" s="213"/>
      <c r="H11" s="214"/>
      <c r="I11" s="69" t="s">
        <v>3</v>
      </c>
      <c r="J11" s="212" t="s">
        <v>109</v>
      </c>
      <c r="K11" s="213"/>
      <c r="L11" s="214"/>
      <c r="M11" s="69" t="s">
        <v>3</v>
      </c>
      <c r="N11" s="69" t="s">
        <v>3</v>
      </c>
      <c r="O11" s="69" t="s">
        <v>3</v>
      </c>
      <c r="P11" s="69" t="s">
        <v>3</v>
      </c>
      <c r="Q11" s="208" t="s">
        <v>3</v>
      </c>
    </row>
    <row r="12" spans="1:21" ht="16.5" customHeight="1" thickBot="1">
      <c r="A12" s="209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9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93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94">
        <v>2702782</v>
      </c>
      <c r="K181" s="195">
        <v>305311</v>
      </c>
      <c r="L181" s="196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93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94">
        <v>2719850</v>
      </c>
      <c r="K182" s="195">
        <v>304598</v>
      </c>
      <c r="L182" s="196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 thickBot="1">
      <c r="A183" s="147" t="s">
        <v>226</v>
      </c>
      <c r="B183" s="179">
        <v>6871839</v>
      </c>
      <c r="C183" s="180">
        <v>2220635</v>
      </c>
      <c r="D183" s="181">
        <v>16</v>
      </c>
      <c r="E183" s="182">
        <f t="shared" ref="E183" si="356">SUM(B183:D183)</f>
        <v>9092490</v>
      </c>
      <c r="F183" s="183">
        <v>4161235.9999999972</v>
      </c>
      <c r="G183" s="184">
        <v>1246756</v>
      </c>
      <c r="H183" s="185">
        <v>2690</v>
      </c>
      <c r="I183" s="190">
        <f t="shared" ref="I183" si="357">SUM(F183:H183)</f>
        <v>5410681.9999999972</v>
      </c>
      <c r="J183" s="186">
        <v>2738892</v>
      </c>
      <c r="K183" s="187">
        <v>306139</v>
      </c>
      <c r="L183" s="188">
        <v>3806</v>
      </c>
      <c r="M183" s="191">
        <f t="shared" ref="M183" si="358">SUM(J183:L183)</f>
        <v>3048837</v>
      </c>
      <c r="N183" s="192">
        <f t="shared" ref="N183" si="359">SUM(B183,F183,J183)</f>
        <v>13771966.999999996</v>
      </c>
      <c r="O183" s="192">
        <f t="shared" ref="O183" si="360">SUM(C183,G183,K183)</f>
        <v>3773530</v>
      </c>
      <c r="P183" s="192">
        <f t="shared" ref="P183" si="361">SUM(D183,H183,L183)</f>
        <v>6512</v>
      </c>
      <c r="Q183" s="189">
        <f t="shared" ref="Q183" si="362">SUM(E183,I183,M183)</f>
        <v>17552008.999999996</v>
      </c>
    </row>
    <row r="184" spans="1:17" ht="29.25" customHeight="1" thickBot="1">
      <c r="A184" s="178" t="s">
        <v>101</v>
      </c>
      <c r="B184" s="223" t="s">
        <v>183</v>
      </c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5"/>
    </row>
    <row r="185" spans="1:17" ht="29.25" customHeight="1">
      <c r="A185" s="138" t="s">
        <v>116</v>
      </c>
      <c r="B185" s="210" t="s">
        <v>113</v>
      </c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1"/>
    </row>
    <row r="186" spans="1:17" ht="27" customHeight="1">
      <c r="A186" s="138" t="s">
        <v>132</v>
      </c>
      <c r="B186" s="218" t="s">
        <v>117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</row>
    <row r="187" spans="1:17">
      <c r="A187" s="138" t="s">
        <v>138</v>
      </c>
      <c r="B187" s="218" t="s">
        <v>134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</row>
    <row r="188" spans="1:17">
      <c r="A188" s="138" t="s">
        <v>141</v>
      </c>
      <c r="B188" s="218" t="s">
        <v>140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</row>
    <row r="189" spans="1:17" ht="12.75" customHeight="1">
      <c r="A189" s="138" t="s">
        <v>150</v>
      </c>
      <c r="B189" s="218" t="s">
        <v>142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</row>
    <row r="190" spans="1:17" ht="12.75" customHeight="1">
      <c r="A190" s="138" t="s">
        <v>154</v>
      </c>
      <c r="B190" s="218" t="s">
        <v>149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</row>
    <row r="191" spans="1:17" ht="12.75" customHeight="1">
      <c r="A191" s="138" t="s">
        <v>161</v>
      </c>
      <c r="B191" s="218" t="s">
        <v>155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</row>
    <row r="192" spans="1:17" ht="12.75" customHeight="1">
      <c r="A192" s="138" t="s">
        <v>184</v>
      </c>
      <c r="B192" s="218" t="s">
        <v>162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</row>
    <row r="193" spans="1:17">
      <c r="A193" s="156" t="s">
        <v>194</v>
      </c>
      <c r="B193" s="215" t="s">
        <v>193</v>
      </c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7"/>
    </row>
    <row r="194" spans="1:17">
      <c r="A194" s="156" t="s">
        <v>194</v>
      </c>
      <c r="B194" s="215" t="s">
        <v>197</v>
      </c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7"/>
    </row>
    <row r="195" spans="1:17">
      <c r="A195" s="207" t="s">
        <v>199</v>
      </c>
      <c r="B195" s="206" t="s">
        <v>200</v>
      </c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</row>
    <row r="196" spans="1:17">
      <c r="A196" s="207"/>
      <c r="B196" s="206" t="s">
        <v>201</v>
      </c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</row>
    <row r="197" spans="1:17" ht="25.5" customHeight="1">
      <c r="A197" s="207"/>
      <c r="B197" s="219" t="s">
        <v>202</v>
      </c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</row>
    <row r="198" spans="1:17" ht="12.75" hidden="1" customHeight="1">
      <c r="A198" s="171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</row>
    <row r="199" spans="1:17">
      <c r="A199" s="156" t="s">
        <v>203</v>
      </c>
      <c r="B199" s="206" t="s">
        <v>204</v>
      </c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</row>
    <row r="200" spans="1:17">
      <c r="A200" s="177" t="s">
        <v>207</v>
      </c>
      <c r="B200" s="206" t="s">
        <v>208</v>
      </c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</row>
  </sheetData>
  <mergeCells count="25">
    <mergeCell ref="B3:E3"/>
    <mergeCell ref="B7:F7"/>
    <mergeCell ref="N7:O7"/>
    <mergeCell ref="B190:Q190"/>
    <mergeCell ref="B189:Q189"/>
    <mergeCell ref="B188:Q188"/>
    <mergeCell ref="B187:Q187"/>
    <mergeCell ref="B186:Q186"/>
    <mergeCell ref="B184:Q184"/>
    <mergeCell ref="B200:Q200"/>
    <mergeCell ref="A195:A197"/>
    <mergeCell ref="B196:Q196"/>
    <mergeCell ref="A11:A12"/>
    <mergeCell ref="B185:Q185"/>
    <mergeCell ref="Q11:Q12"/>
    <mergeCell ref="J11:L11"/>
    <mergeCell ref="F11:H11"/>
    <mergeCell ref="B11:D11"/>
    <mergeCell ref="B195:Q195"/>
    <mergeCell ref="B194:Q194"/>
    <mergeCell ref="B193:Q193"/>
    <mergeCell ref="B192:Q192"/>
    <mergeCell ref="B191:Q191"/>
    <mergeCell ref="B199:Q199"/>
    <mergeCell ref="B197:Q198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0"/>
      <c r="C3" s="220"/>
      <c r="D3" s="220"/>
      <c r="E3" s="220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Marzo 2023</v>
      </c>
      <c r="C7" s="88"/>
      <c r="D7" s="88"/>
      <c r="E7" s="88"/>
      <c r="F7" s="88"/>
      <c r="G7" s="50"/>
      <c r="H7" s="50"/>
      <c r="I7" s="50"/>
      <c r="J7" s="226" t="s">
        <v>90</v>
      </c>
      <c r="K7" s="22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Febrero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2023-03-21T17:10:41Z</dcterms:modified>
</cp:coreProperties>
</file>