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19200" windowHeight="115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19" hidden="1">'ANEXO 96'!$C$13:$F$86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92'!$B$12:$G$22</definedName>
    <definedName name="_xlnm.Print_Area" localSheetId="16">'ANEXO 93'!$B$12:$G$28</definedName>
    <definedName name="_xlnm.Print_Area" localSheetId="17">'ANEXO 94'!$B$12:$H$18</definedName>
    <definedName name="_xlnm.Print_Area" localSheetId="18">'ANEXO 95'!$B$12:$G$30</definedName>
    <definedName name="_xlnm.Print_Area" localSheetId="19">'ANEXO 96'!$B$11:$G$73</definedName>
    <definedName name="_xlnm.Print_Area" localSheetId="20">'ANEXO 97'!$B$11:$G$32</definedName>
    <definedName name="_xlnm.Print_Area" localSheetId="21">'ANEXO 98'!$B$12:$G$117</definedName>
    <definedName name="_xlnm.Print_Area" localSheetId="22">'ANEXO 99'!$B$12:$G$117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45621"/>
</workbook>
</file>

<file path=xl/calcChain.xml><?xml version="1.0" encoding="utf-8"?>
<calcChain xmlns="http://schemas.openxmlformats.org/spreadsheetml/2006/main">
  <c r="F56" i="16" l="1"/>
  <c r="F55" i="16"/>
  <c r="F54" i="16"/>
  <c r="F53" i="16"/>
  <c r="F52" i="16"/>
  <c r="F51" i="16"/>
  <c r="F50" i="16"/>
  <c r="F49" i="16"/>
  <c r="F48" i="16"/>
  <c r="F47" i="16"/>
  <c r="F46" i="16"/>
  <c r="F45" i="16"/>
  <c r="H17" i="34" l="1"/>
  <c r="H18" i="34" s="1"/>
  <c r="F44" i="16"/>
  <c r="F43" i="16"/>
  <c r="F42" i="16"/>
  <c r="F41" i="16"/>
  <c r="F40" i="16"/>
  <c r="F39" i="16"/>
  <c r="J91" i="37"/>
  <c r="B91" i="37"/>
  <c r="J63" i="37"/>
  <c r="B63" i="37"/>
  <c r="J35" i="37"/>
  <c r="B35" i="37"/>
  <c r="J7" i="37"/>
  <c r="B7" i="37"/>
  <c r="B7" i="29"/>
  <c r="B7" i="36"/>
  <c r="B7" i="26"/>
  <c r="B7" i="16"/>
  <c r="B7" i="22"/>
  <c r="B7" i="21"/>
  <c r="B7" i="19"/>
  <c r="B7" i="18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14" i="16"/>
  <c r="F15" i="26"/>
  <c r="F16" i="26"/>
  <c r="F17" i="26"/>
  <c r="F14" i="26"/>
  <c r="F113" i="29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7" i="26"/>
  <c r="F26" i="26"/>
  <c r="F25" i="26"/>
  <c r="F24" i="26"/>
  <c r="F23" i="26"/>
  <c r="F22" i="26"/>
  <c r="F21" i="26"/>
  <c r="F20" i="26"/>
  <c r="F19" i="26"/>
  <c r="B23" i="26"/>
  <c r="B24" i="26"/>
  <c r="B25" i="26"/>
  <c r="B26" i="26"/>
  <c r="B27" i="26"/>
  <c r="F18" i="2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F14" i="22"/>
  <c r="F23" i="19"/>
  <c r="F22" i="19"/>
  <c r="F21" i="19"/>
  <c r="F20" i="19"/>
  <c r="F19" i="19"/>
  <c r="F18" i="19"/>
  <c r="F17" i="19"/>
  <c r="F16" i="19"/>
  <c r="F15" i="19"/>
  <c r="B15" i="19"/>
  <c r="B16" i="19"/>
  <c r="B17" i="19"/>
  <c r="B18" i="19"/>
  <c r="B19" i="19"/>
  <c r="B20" i="19"/>
  <c r="B21" i="19"/>
  <c r="B22" i="19"/>
  <c r="B23" i="19"/>
  <c r="F14" i="19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/>
  <c r="A12" i="10"/>
  <c r="A13" i="10"/>
  <c r="A14" i="10"/>
  <c r="A15" i="10"/>
  <c r="A16" i="10"/>
  <c r="A17" i="10"/>
  <c r="A18" i="10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/>
  <c r="A13" i="7"/>
  <c r="A14" i="7"/>
  <c r="A15" i="7"/>
  <c r="A16" i="7"/>
  <c r="A17" i="7"/>
  <c r="A18" i="7"/>
  <c r="A19" i="7"/>
  <c r="A20" i="7"/>
  <c r="A21" i="7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/>
  <c r="A25" i="7"/>
  <c r="A26" i="7"/>
  <c r="A27" i="7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/>
  <c r="A46" i="5"/>
  <c r="G44" i="5"/>
  <c r="G45" i="5"/>
  <c r="G46" i="5"/>
  <c r="G47" i="5"/>
  <c r="G48" i="5"/>
  <c r="G49" i="5"/>
  <c r="G50" i="5"/>
  <c r="A51" i="5"/>
  <c r="A52" i="5"/>
  <c r="A57" i="5"/>
  <c r="G51" i="5"/>
  <c r="G52" i="5"/>
  <c r="G53" i="5"/>
  <c r="G54" i="5"/>
  <c r="G55" i="5"/>
  <c r="G56" i="5"/>
  <c r="G57" i="5"/>
  <c r="G58" i="5"/>
  <c r="G63" i="5"/>
  <c r="A64" i="5"/>
  <c r="A65" i="5"/>
  <c r="A66" i="5"/>
  <c r="A67" i="5"/>
  <c r="A68" i="5"/>
  <c r="G64" i="5"/>
  <c r="G65" i="5"/>
  <c r="G66" i="5"/>
  <c r="G67" i="5"/>
  <c r="G68" i="5"/>
  <c r="A74" i="5"/>
  <c r="G74" i="5"/>
  <c r="G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/>
  <c r="A155" i="5"/>
  <c r="A156" i="5"/>
  <c r="A157" i="5"/>
  <c r="A158" i="5"/>
  <c r="A159" i="5"/>
  <c r="A160" i="5"/>
  <c r="A161" i="5"/>
  <c r="A162" i="5"/>
  <c r="A163" i="5"/>
  <c r="A164" i="5"/>
  <c r="G155" i="5"/>
  <c r="G156" i="5"/>
  <c r="G157" i="5"/>
  <c r="G158" i="5"/>
  <c r="G159" i="5"/>
  <c r="G160" i="5"/>
  <c r="G161" i="5"/>
  <c r="G162" i="5"/>
  <c r="G163" i="5"/>
  <c r="G164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G9" i="2"/>
  <c r="G9" i="6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/>
  <c r="G34" i="2"/>
  <c r="R12" i="2"/>
  <c r="G35" i="2"/>
  <c r="G36" i="2"/>
  <c r="G37" i="2"/>
  <c r="R11" i="2"/>
  <c r="G38" i="2"/>
  <c r="P12" i="2"/>
  <c r="S38" i="2"/>
  <c r="S39" i="2"/>
  <c r="S40" i="2"/>
  <c r="S41" i="2"/>
  <c r="A44" i="2"/>
  <c r="A45" i="2"/>
  <c r="A46" i="2"/>
  <c r="G44" i="2"/>
  <c r="G45" i="2"/>
  <c r="G46" i="2"/>
  <c r="G47" i="2"/>
  <c r="G48" i="2"/>
  <c r="G49" i="2"/>
  <c r="G50" i="2"/>
  <c r="A51" i="2"/>
  <c r="A52" i="2"/>
  <c r="A57" i="2"/>
  <c r="G51" i="2"/>
  <c r="G52" i="2"/>
  <c r="G53" i="2"/>
  <c r="G54" i="2"/>
  <c r="G55" i="2"/>
  <c r="G56" i="2"/>
  <c r="G57" i="2"/>
  <c r="G58" i="2"/>
  <c r="G63" i="2"/>
  <c r="A64" i="2"/>
  <c r="A65" i="2"/>
  <c r="A66" i="2"/>
  <c r="A67" i="2"/>
  <c r="A68" i="2"/>
  <c r="G64" i="2"/>
  <c r="G65" i="2"/>
  <c r="G66" i="2"/>
  <c r="G67" i="2"/>
  <c r="G68" i="2"/>
  <c r="A74" i="2"/>
  <c r="G74" i="2"/>
  <c r="G9" i="7"/>
  <c r="G75" i="2"/>
  <c r="G10" i="7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G76" i="2"/>
  <c r="G11" i="7"/>
  <c r="G77" i="2"/>
  <c r="G12" i="7"/>
  <c r="G78" i="2"/>
  <c r="G13" i="7"/>
  <c r="G79" i="2"/>
  <c r="G14" i="7"/>
  <c r="G80" i="2"/>
  <c r="G15" i="7"/>
  <c r="G81" i="2"/>
  <c r="G16" i="7"/>
  <c r="G82" i="2"/>
  <c r="G17" i="7"/>
  <c r="G83" i="2"/>
  <c r="G18" i="7"/>
  <c r="G84" i="2"/>
  <c r="G19" i="7"/>
  <c r="G85" i="2"/>
  <c r="G20" i="7"/>
  <c r="G86" i="2"/>
  <c r="G21" i="7"/>
  <c r="G87" i="2"/>
  <c r="G22" i="7"/>
  <c r="G88" i="2"/>
  <c r="G23" i="7"/>
  <c r="G89" i="2"/>
  <c r="G24" i="7"/>
  <c r="G90" i="2"/>
  <c r="G25" i="7"/>
  <c r="G91" i="2"/>
  <c r="G26" i="7"/>
  <c r="G92" i="2"/>
  <c r="G27" i="7"/>
  <c r="G98" i="2"/>
  <c r="G9" i="8"/>
  <c r="G99" i="2"/>
  <c r="G10" i="8"/>
  <c r="G100" i="2"/>
  <c r="G11" i="8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G101" i="2"/>
  <c r="G12" i="8"/>
  <c r="G102" i="2"/>
  <c r="G13" i="8"/>
  <c r="G103" i="2"/>
  <c r="G14" i="8"/>
  <c r="G104" i="2"/>
  <c r="G15" i="8"/>
  <c r="G105" i="2"/>
  <c r="G16" i="8"/>
  <c r="G106" i="2"/>
  <c r="G17" i="8"/>
  <c r="G107" i="2"/>
  <c r="G18" i="8"/>
  <c r="G108" i="2"/>
  <c r="G19" i="8"/>
  <c r="G109" i="2"/>
  <c r="G20" i="8"/>
  <c r="G110" i="2"/>
  <c r="G21" i="8"/>
  <c r="G111" i="2"/>
  <c r="G22" i="8"/>
  <c r="G112" i="2"/>
  <c r="G23" i="8"/>
  <c r="G113" i="2"/>
  <c r="G24" i="8"/>
  <c r="G114" i="2"/>
  <c r="G25" i="8"/>
  <c r="G115" i="2"/>
  <c r="G26" i="8"/>
  <c r="G116" i="2"/>
  <c r="G27" i="8"/>
  <c r="G117" i="2"/>
  <c r="G28" i="8"/>
  <c r="G118" i="2"/>
  <c r="G29" i="8"/>
  <c r="G119" i="2"/>
  <c r="G30" i="8"/>
  <c r="G120" i="2"/>
  <c r="G31" i="8"/>
  <c r="G121" i="2"/>
  <c r="G32" i="8"/>
  <c r="G122" i="2"/>
  <c r="G33" i="8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G128" i="2"/>
  <c r="G9" i="9"/>
  <c r="G129" i="2"/>
  <c r="G10" i="9"/>
  <c r="G130" i="2"/>
  <c r="G11" i="9"/>
  <c r="G131" i="2"/>
  <c r="G12" i="9"/>
  <c r="G132" i="2"/>
  <c r="G13" i="9"/>
  <c r="G133" i="2"/>
  <c r="G14" i="9"/>
  <c r="G134" i="2"/>
  <c r="G15" i="9"/>
  <c r="G135" i="2"/>
  <c r="G16" i="9"/>
  <c r="G136" i="2"/>
  <c r="G17" i="9"/>
  <c r="G137" i="2"/>
  <c r="G18" i="9"/>
  <c r="G138" i="2"/>
  <c r="G19" i="9"/>
  <c r="G139" i="2"/>
  <c r="G20" i="9"/>
  <c r="G140" i="2"/>
  <c r="G21" i="9"/>
  <c r="G141" i="2"/>
  <c r="G22" i="9"/>
  <c r="G142" i="2"/>
  <c r="G23" i="9"/>
  <c r="G148" i="2"/>
  <c r="G150" i="2"/>
  <c r="G153" i="2"/>
  <c r="G10" i="10"/>
  <c r="A154" i="2"/>
  <c r="A155" i="2"/>
  <c r="A156" i="2"/>
  <c r="A157" i="2"/>
  <c r="A158" i="2"/>
  <c r="A159" i="2"/>
  <c r="A160" i="2"/>
  <c r="A161" i="2"/>
  <c r="G154" i="2"/>
  <c r="G11" i="10"/>
  <c r="G155" i="2"/>
  <c r="G12" i="10"/>
  <c r="G156" i="2"/>
  <c r="G13" i="10"/>
  <c r="G157" i="2"/>
  <c r="G14" i="10"/>
  <c r="G158" i="2"/>
  <c r="G15" i="10"/>
  <c r="G159" i="2"/>
  <c r="G16" i="10"/>
  <c r="G160" i="2"/>
  <c r="G17" i="10"/>
  <c r="G161" i="2"/>
  <c r="G18" i="10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G167" i="2"/>
  <c r="G168" i="2"/>
  <c r="G10" i="11"/>
  <c r="G169" i="2"/>
  <c r="G11" i="11"/>
  <c r="G170" i="2"/>
  <c r="G12" i="11"/>
  <c r="G171" i="2"/>
  <c r="G13" i="11"/>
  <c r="G172" i="2"/>
  <c r="G14" i="11"/>
  <c r="G173" i="2"/>
  <c r="G15" i="11"/>
  <c r="G174" i="2"/>
  <c r="G16" i="11"/>
  <c r="G175" i="2"/>
  <c r="G17" i="11"/>
  <c r="G176" i="2"/>
  <c r="G18" i="11"/>
  <c r="G177" i="2"/>
  <c r="G19" i="11"/>
  <c r="G178" i="2"/>
  <c r="G20" i="11"/>
  <c r="G179" i="2"/>
  <c r="G21" i="11"/>
  <c r="G180" i="2"/>
  <c r="G22" i="11"/>
  <c r="G181" i="2"/>
  <c r="G23" i="11"/>
  <c r="G182" i="2"/>
  <c r="G24" i="11"/>
  <c r="G183" i="2"/>
  <c r="G184" i="2"/>
  <c r="G26" i="11"/>
  <c r="G185" i="2"/>
  <c r="G27" i="11"/>
  <c r="G186" i="2"/>
  <c r="G28" i="11"/>
  <c r="G187" i="2"/>
  <c r="G29" i="11"/>
  <c r="G188" i="2"/>
  <c r="G30" i="11"/>
  <c r="G189" i="2"/>
  <c r="G31" i="11"/>
  <c r="G190" i="2"/>
  <c r="G32" i="11"/>
  <c r="G191" i="2"/>
  <c r="G33" i="11"/>
  <c r="G192" i="2"/>
  <c r="G34" i="11"/>
  <c r="G193" i="2"/>
  <c r="G35" i="11"/>
  <c r="G194" i="2"/>
  <c r="G36" i="11"/>
  <c r="G195" i="2"/>
  <c r="G37" i="11"/>
  <c r="G196" i="2"/>
  <c r="G38" i="11"/>
  <c r="G197" i="2"/>
  <c r="G39" i="11"/>
  <c r="G198" i="2"/>
  <c r="G40" i="11"/>
  <c r="G199" i="2"/>
  <c r="G41" i="11"/>
  <c r="G200" i="2"/>
  <c r="G42" i="11"/>
  <c r="G201" i="2"/>
  <c r="G43" i="11"/>
  <c r="G202" i="2"/>
  <c r="G44" i="11"/>
  <c r="G203" i="2"/>
  <c r="G45" i="11"/>
  <c r="G204" i="2"/>
  <c r="G46" i="11"/>
  <c r="G205" i="2"/>
  <c r="G47" i="11"/>
  <c r="G206" i="2"/>
  <c r="G48" i="11"/>
  <c r="G207" i="2"/>
  <c r="G49" i="11"/>
  <c r="G208" i="2"/>
  <c r="G50" i="11"/>
  <c r="G209" i="2"/>
  <c r="G9" i="12"/>
  <c r="G210" i="2"/>
  <c r="G10" i="12"/>
  <c r="G211" i="2"/>
  <c r="G11" i="12"/>
  <c r="G212" i="2"/>
  <c r="G12" i="12"/>
  <c r="G213" i="2"/>
  <c r="G13" i="12"/>
  <c r="G214" i="2"/>
  <c r="G14" i="12"/>
  <c r="G215" i="2"/>
  <c r="G15" i="12"/>
  <c r="G216" i="2"/>
  <c r="G16" i="12"/>
  <c r="G217" i="2"/>
  <c r="G17" i="12"/>
  <c r="G218" i="2"/>
  <c r="G18" i="12"/>
  <c r="G219" i="2"/>
  <c r="G19" i="12"/>
  <c r="G220" i="2"/>
  <c r="G20" i="12"/>
  <c r="G221" i="2"/>
  <c r="G21" i="12"/>
  <c r="G222" i="2"/>
  <c r="G22" i="12"/>
  <c r="G223" i="2"/>
  <c r="G23" i="12"/>
  <c r="G224" i="2"/>
  <c r="G24" i="12"/>
  <c r="G225" i="2"/>
  <c r="G25" i="12"/>
  <c r="G226" i="2"/>
  <c r="G26" i="12"/>
  <c r="G227" i="2"/>
  <c r="G27" i="12"/>
  <c r="G228" i="2"/>
  <c r="G28" i="12"/>
  <c r="G229" i="2"/>
  <c r="G29" i="12"/>
  <c r="G230" i="2"/>
  <c r="G30" i="12"/>
  <c r="G231" i="2"/>
  <c r="G31" i="12"/>
  <c r="G232" i="2"/>
  <c r="G32" i="12"/>
  <c r="G233" i="2"/>
  <c r="G33" i="12"/>
  <c r="G234" i="2"/>
  <c r="G34" i="12"/>
  <c r="G235" i="2"/>
  <c r="G35" i="12"/>
  <c r="G236" i="2"/>
  <c r="G36" i="12"/>
  <c r="G237" i="2"/>
  <c r="G37" i="12"/>
  <c r="G238" i="2"/>
  <c r="G38" i="12"/>
  <c r="G239" i="2"/>
  <c r="G39" i="12"/>
  <c r="G246" i="2"/>
  <c r="A247" i="2"/>
  <c r="A248" i="2"/>
  <c r="A249" i="2"/>
  <c r="A250" i="2"/>
  <c r="A251" i="2"/>
  <c r="G247" i="2"/>
  <c r="G249" i="2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F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/>
  <c r="A92" i="1"/>
  <c r="A93" i="1"/>
  <c r="F90" i="1"/>
  <c r="F91" i="1"/>
  <c r="F92" i="1"/>
  <c r="F93" i="1"/>
  <c r="F99" i="1"/>
  <c r="A100" i="1"/>
  <c r="A101" i="1"/>
  <c r="A102" i="1"/>
  <c r="A103" i="1"/>
  <c r="A104" i="1"/>
  <c r="A105" i="1"/>
  <c r="A106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/>
  <c r="A155" i="1"/>
  <c r="A156" i="1"/>
  <c r="A157" i="1"/>
  <c r="A158" i="1"/>
  <c r="A159" i="1"/>
  <c r="A160" i="1"/>
  <c r="A161" i="1"/>
  <c r="A162" i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/>
  <c r="A166" i="1"/>
  <c r="A167" i="1"/>
  <c r="F164" i="1"/>
  <c r="F165" i="1"/>
  <c r="F166" i="1"/>
  <c r="F167" i="1"/>
  <c r="F172" i="1"/>
  <c r="F174" i="1"/>
  <c r="A177" i="1"/>
  <c r="A178" i="1"/>
  <c r="A179" i="1"/>
  <c r="A180" i="1"/>
  <c r="A181" i="1"/>
  <c r="A182" i="1"/>
  <c r="A183" i="1"/>
  <c r="A184" i="1"/>
  <c r="A185" i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/>
  <c r="A107" i="1"/>
  <c r="A108" i="1"/>
  <c r="A109" i="1"/>
  <c r="A110" i="1"/>
  <c r="A111" i="1"/>
  <c r="A112" i="1"/>
  <c r="A113" i="1"/>
  <c r="A114" i="1"/>
  <c r="A115" i="1"/>
  <c r="A116" i="1"/>
  <c r="A117" i="1"/>
  <c r="A118" i="1"/>
  <c r="G60" i="2"/>
  <c r="G71" i="2"/>
  <c r="P43" i="2"/>
  <c r="S43" i="2"/>
  <c r="G125" i="2"/>
  <c r="G95" i="2"/>
  <c r="G30" i="7"/>
  <c r="P11" i="2"/>
  <c r="S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/>
  <c r="P23" i="2"/>
  <c r="S23" i="2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/>
  <c r="P49" i="2"/>
  <c r="S49" i="2"/>
  <c r="P47" i="2"/>
  <c r="S47" i="2"/>
  <c r="S12" i="2"/>
  <c r="P34" i="2"/>
  <c r="S34" i="2"/>
  <c r="P33" i="2"/>
  <c r="S33" i="2"/>
  <c r="P32" i="2"/>
  <c r="S32" i="2"/>
  <c r="P31" i="2"/>
  <c r="S31" i="2"/>
  <c r="P30" i="2"/>
  <c r="S30" i="2"/>
  <c r="P29" i="2"/>
  <c r="S29" i="2"/>
  <c r="P28" i="2"/>
  <c r="S28" i="2"/>
  <c r="P27" i="2"/>
  <c r="S27" i="2"/>
  <c r="P26" i="2"/>
  <c r="S26" i="2"/>
  <c r="P22" i="2"/>
  <c r="P21" i="2"/>
  <c r="S21" i="2"/>
  <c r="P20" i="2"/>
  <c r="S20" i="2"/>
  <c r="R19" i="2"/>
  <c r="P17" i="2"/>
  <c r="S17" i="2"/>
  <c r="P16" i="2"/>
  <c r="S16" i="2"/>
  <c r="R15" i="2"/>
  <c r="P14" i="2"/>
  <c r="G126" i="5"/>
  <c r="G71" i="5"/>
  <c r="G41" i="5"/>
  <c r="G21" i="10"/>
  <c r="G26" i="9"/>
  <c r="P52" i="2"/>
  <c r="S52" i="2"/>
  <c r="P51" i="2"/>
  <c r="S51" i="2"/>
  <c r="P50" i="2"/>
  <c r="S50" i="2"/>
  <c r="P48" i="2"/>
  <c r="S48" i="2"/>
  <c r="P46" i="2"/>
  <c r="S46" i="2"/>
  <c r="P45" i="2"/>
  <c r="S45" i="2"/>
  <c r="P37" i="2"/>
  <c r="S37" i="2"/>
  <c r="T41" i="2"/>
  <c r="P10" i="2"/>
  <c r="S10" i="2"/>
  <c r="P19" i="2"/>
  <c r="S19" i="2"/>
  <c r="R9" i="2"/>
  <c r="G167" i="5"/>
  <c r="G96" i="5"/>
  <c r="G60" i="5"/>
  <c r="S9" i="2"/>
  <c r="T12" i="2"/>
  <c r="S15" i="2"/>
  <c r="F270" i="1"/>
  <c r="S14" i="2"/>
  <c r="T17" i="2"/>
  <c r="S22" i="2"/>
  <c r="T24" i="2"/>
  <c r="G42" i="6"/>
  <c r="T53" i="2"/>
  <c r="G243" i="2"/>
  <c r="T34" i="2"/>
  <c r="G246" i="5"/>
</calcChain>
</file>

<file path=xl/sharedStrings.xml><?xml version="1.0" encoding="utf-8"?>
<sst xmlns="http://schemas.openxmlformats.org/spreadsheetml/2006/main" count="5385" uniqueCount="929">
  <si>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</si>
  <si>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</si>
  <si>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</si>
  <si>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</si>
  <si>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</si>
  <si>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</si>
  <si>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</si>
  <si>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</si>
  <si>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</si>
  <si>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</si>
  <si>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</si>
  <si>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</si>
  <si>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</si>
  <si>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</si>
  <si>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</si>
  <si>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</si>
  <si>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</si>
  <si>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</si>
  <si>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</si>
  <si>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</si>
  <si>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</si>
  <si>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</si>
  <si>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</si>
  <si>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</si>
  <si>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</si>
  <si>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</si>
  <si>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</si>
  <si>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</si>
  <si>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</si>
  <si>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</si>
  <si>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</si>
  <si>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</si>
  <si>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</si>
  <si>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</si>
  <si>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</si>
  <si>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</si>
  <si>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</si>
  <si>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</si>
  <si>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</si>
  <si>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</si>
  <si>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</si>
  <si>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</si>
  <si>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</si>
  <si>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</si>
  <si>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</si>
  <si>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</si>
  <si>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</si>
  <si>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</si>
  <si>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</si>
  <si>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</si>
  <si>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</si>
  <si>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</si>
  <si>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</si>
  <si>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</si>
  <si>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</si>
  <si>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</si>
  <si>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</si>
  <si>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</si>
  <si>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</si>
  <si>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</si>
  <si>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</si>
  <si>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</si>
  <si>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</si>
  <si>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</si>
  <si>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</si>
  <si>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</si>
  <si>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</si>
  <si>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</si>
  <si>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</si>
  <si>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</si>
  <si>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</si>
  <si>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</si>
  <si>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</si>
  <si>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</si>
  <si>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</si>
  <si>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</si>
  <si>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</si>
  <si>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</si>
  <si>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</si>
  <si>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</si>
  <si>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</si>
  <si>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</si>
  <si>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</si>
  <si>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</si>
  <si>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</si>
  <si>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</si>
  <si>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</si>
  <si>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</si>
  <si>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</si>
  <si>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</si>
  <si>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</si>
  <si>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</si>
  <si>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</si>
  <si>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</si>
  <si>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</si>
  <si>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</si>
  <si>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</si>
  <si>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</si>
  <si>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</si>
  <si>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</si>
  <si>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</si>
  <si>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</si>
  <si>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</si>
  <si>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</si>
  <si>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</si>
  <si>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</si>
  <si>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</si>
  <si>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</si>
  <si>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</si>
  <si>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</si>
  <si>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</si>
  <si>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</si>
  <si>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</si>
  <si>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</si>
  <si>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</si>
  <si>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</si>
  <si>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</si>
  <si>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</si>
  <si>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</si>
  <si>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</si>
  <si>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</si>
  <si>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</si>
  <si>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</si>
  <si>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</si>
  <si>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</si>
  <si>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</si>
  <si>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</si>
  <si>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</si>
  <si>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</si>
  <si>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</si>
  <si>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</si>
  <si>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</si>
  <si>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</si>
  <si>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</si>
  <si>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</si>
  <si>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</si>
  <si>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</si>
  <si>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</si>
  <si>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</si>
  <si>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</si>
  <si>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</si>
  <si>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</si>
  <si>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</si>
  <si>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</si>
  <si>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</si>
  <si>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</si>
  <si>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</si>
  <si>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</si>
  <si>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</si>
  <si>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</si>
  <si>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</si>
  <si>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</si>
  <si>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</si>
  <si>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</si>
  <si>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</si>
  <si>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</si>
  <si>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</si>
  <si>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</si>
  <si>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</si>
  <si>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</si>
  <si>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</si>
  <si>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</si>
  <si>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</si>
  <si>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</si>
  <si>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</si>
  <si>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</si>
  <si>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</si>
  <si>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</si>
  <si>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</si>
  <si>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</si>
  <si>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</si>
  <si>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</si>
  <si>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</si>
  <si>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</si>
  <si>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</si>
  <si>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</si>
  <si>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</si>
  <si>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</si>
  <si>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</si>
  <si>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</si>
  <si>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</si>
  <si>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</si>
  <si>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</si>
  <si>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</si>
  <si>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</si>
  <si>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</si>
  <si>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</si>
  <si>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</si>
  <si>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</si>
  <si>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</si>
  <si>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</si>
  <si>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</si>
  <si>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</si>
  <si>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</si>
  <si>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</si>
  <si>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</si>
  <si>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</si>
  <si>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</si>
  <si>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</si>
  <si>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</si>
  <si>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</si>
  <si>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</si>
  <si>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</si>
  <si>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</si>
  <si>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</si>
  <si>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</si>
  <si>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</si>
  <si>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</si>
  <si>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</si>
  <si>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</si>
  <si>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</si>
  <si>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</si>
  <si>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</si>
  <si>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</si>
  <si>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</si>
  <si>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</si>
  <si>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</si>
  <si>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</si>
  <si>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</si>
  <si>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</si>
  <si>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</si>
  <si>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</si>
  <si>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</si>
  <si>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</si>
  <si>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</si>
  <si>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</si>
  <si>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</si>
  <si>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</si>
  <si>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</si>
  <si>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</si>
  <si>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</si>
  <si>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</si>
  <si>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</si>
  <si>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</si>
  <si>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</si>
  <si>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</si>
  <si>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</si>
  <si>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</si>
  <si>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</si>
  <si>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</si>
  <si>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</si>
  <si>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</si>
  <si>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</si>
  <si>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</si>
  <si>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</si>
  <si>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</si>
  <si>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</si>
  <si>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</si>
  <si>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</si>
  <si>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</si>
  <si>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</si>
  <si>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</si>
  <si>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</si>
  <si>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</si>
  <si>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</si>
  <si>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</si>
  <si>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</si>
  <si>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</si>
  <si>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</si>
  <si>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</si>
  <si>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</si>
  <si>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</si>
  <si>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</si>
  <si>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</si>
  <si>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</si>
  <si>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</si>
  <si>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</si>
  <si>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</si>
  <si>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</si>
  <si>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</si>
  <si>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</si>
  <si>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</si>
  <si>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</si>
  <si>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</si>
  <si>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</si>
  <si>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</si>
  <si>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</si>
  <si>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</si>
  <si>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</si>
  <si>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</si>
  <si>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</si>
  <si>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</si>
  <si>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</si>
  <si>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</si>
  <si>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</si>
  <si>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</si>
  <si>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</si>
  <si>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</si>
  <si>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</si>
  <si>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</si>
  <si>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</si>
  <si>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</si>
  <si>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</si>
  <si>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</si>
  <si>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</si>
  <si>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</si>
  <si>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</si>
  <si>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</si>
  <si>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</si>
  <si>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</si>
  <si>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</si>
  <si>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</si>
  <si>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</si>
  <si>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</si>
  <si>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</si>
  <si>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</si>
  <si>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</si>
  <si>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</si>
  <si>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</si>
  <si>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</si>
  <si>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</si>
  <si>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</si>
  <si>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</si>
  <si>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</si>
  <si>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</si>
  <si>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</si>
  <si>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</si>
  <si>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</si>
  <si>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</si>
  <si>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</si>
  <si>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</si>
  <si>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</si>
  <si>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</si>
  <si>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</si>
  <si>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</si>
  <si>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</si>
  <si>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</si>
  <si>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</si>
  <si>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</si>
  <si>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</si>
  <si>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</si>
  <si>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</si>
  <si>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</si>
  <si>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</si>
  <si>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</si>
  <si>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</si>
  <si>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</si>
  <si>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</si>
  <si>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</si>
  <si>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</si>
  <si>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</si>
  <si>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</si>
  <si>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</si>
  <si>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</si>
  <si>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</si>
  <si>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</si>
  <si>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</si>
  <si>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</si>
  <si>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</si>
  <si>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</si>
  <si>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</si>
  <si>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</si>
  <si>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</si>
  <si>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</si>
  <si>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</si>
  <si>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</si>
  <si>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</si>
  <si>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</si>
  <si>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</si>
  <si>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</si>
  <si>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</si>
  <si>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</si>
  <si>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</si>
  <si>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</si>
  <si>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</si>
  <si>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</si>
  <si>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</si>
  <si>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</si>
  <si>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</si>
  <si>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</si>
  <si>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</si>
  <si>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</si>
  <si>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</si>
  <si>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</si>
  <si>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</si>
  <si>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</si>
  <si>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</si>
  <si>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</si>
  <si>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</si>
  <si>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</si>
  <si>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</si>
  <si>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</si>
  <si>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</si>
  <si>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</si>
  <si>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</si>
  <si>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</si>
  <si>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</si>
  <si>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</si>
  <si>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</si>
  <si>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</si>
  <si>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</si>
  <si>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</si>
  <si>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</si>
  <si>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</si>
  <si>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</si>
  <si>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</si>
  <si>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</si>
  <si>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</si>
  <si>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</si>
  <si>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</si>
  <si>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</si>
  <si>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</si>
  <si>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</si>
  <si>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</si>
  <si>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</si>
  <si>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</si>
  <si>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</si>
  <si>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</si>
  <si>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</si>
  <si>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</si>
  <si>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</si>
  <si>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</si>
  <si>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</si>
  <si>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</si>
  <si>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</si>
  <si>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</si>
  <si>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</si>
  <si>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</si>
  <si>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</si>
  <si>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</si>
  <si>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</si>
  <si>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</si>
  <si>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</si>
  <si>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</si>
  <si>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</si>
  <si>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</si>
  <si>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</si>
  <si>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</si>
  <si>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</si>
  <si>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</si>
  <si>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</si>
  <si>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</si>
  <si>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</si>
  <si>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</si>
  <si>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</si>
  <si>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</si>
  <si>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</si>
  <si>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</si>
  <si>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</si>
  <si>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</si>
  <si>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</si>
  <si>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</si>
  <si>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</si>
  <si>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</si>
  <si>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</si>
  <si>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</si>
  <si>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</si>
  <si>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</si>
  <si>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</si>
  <si>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</si>
  <si>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</si>
  <si>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</si>
  <si>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</si>
  <si>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</si>
  <si>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</si>
  <si>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</si>
  <si>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</si>
  <si>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</si>
  <si>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</si>
  <si>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</si>
  <si>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</si>
  <si>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</si>
  <si>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</si>
  <si>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</si>
  <si>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</si>
  <si>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</si>
  <si>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</si>
  <si>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</si>
  <si>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</si>
  <si>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</si>
  <si>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</si>
  <si>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</si>
  <si>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</si>
  <si>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</si>
  <si>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</si>
  <si>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</si>
  <si>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</si>
  <si>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</si>
  <si>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</si>
  <si>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</si>
  <si>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</si>
  <si>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</si>
  <si>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</si>
  <si>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</si>
  <si>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</si>
  <si>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</si>
  <si>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</si>
  <si>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</si>
  <si>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</si>
  <si>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</si>
  <si>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</si>
  <si>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</si>
  <si>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</si>
  <si>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</si>
  <si>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</si>
  <si>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</si>
  <si>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</si>
  <si>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</si>
  <si>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</si>
  <si>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</si>
  <si>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</si>
  <si>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</si>
  <si>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</si>
  <si>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</si>
  <si>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</si>
  <si>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</si>
  <si>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</si>
  <si>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</si>
  <si>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</si>
  <si>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</si>
  <si>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</si>
  <si>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</si>
  <si>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</si>
  <si>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</si>
  <si>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</si>
  <si>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</si>
  <si>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</si>
  <si>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</si>
  <si>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</si>
  <si>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</si>
  <si>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</si>
  <si>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</si>
  <si>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</si>
  <si>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</si>
  <si>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</si>
  <si>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</si>
  <si>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</si>
  <si>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</si>
  <si>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</si>
  <si>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</si>
  <si>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</si>
  <si>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</si>
  <si>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</si>
  <si>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</si>
  <si>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</si>
  <si>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</si>
  <si>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</si>
  <si>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</si>
  <si>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</si>
  <si>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</si>
  <si>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</si>
  <si>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</si>
  <si>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</si>
  <si>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</si>
  <si>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</si>
  <si>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</si>
  <si>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</si>
  <si>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</si>
  <si>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</si>
  <si>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</si>
  <si>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</si>
  <si>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</si>
  <si>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</si>
  <si>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</si>
  <si>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</si>
  <si>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</si>
  <si>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</si>
  <si>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</si>
  <si>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</si>
  <si>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</si>
  <si>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</si>
  <si>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</si>
  <si>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</si>
  <si>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</si>
  <si>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</si>
  <si>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</si>
  <si>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</si>
  <si>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</si>
  <si>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</si>
  <si>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</si>
  <si>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</si>
  <si>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</si>
  <si>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</si>
  <si>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</si>
  <si>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</si>
  <si>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</si>
  <si>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</si>
  <si>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</si>
  <si>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</si>
  <si>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</si>
  <si>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</si>
  <si>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</si>
  <si>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</si>
  <si>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</si>
  <si>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</si>
  <si>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</si>
  <si>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</si>
  <si>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</si>
  <si>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</si>
  <si>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</si>
  <si>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</si>
  <si>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</si>
  <si>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</si>
  <si>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</si>
  <si>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</si>
  <si>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</si>
  <si>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</si>
  <si>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</si>
  <si>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</si>
  <si>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</si>
  <si>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</si>
  <si>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</si>
  <si>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</si>
  <si>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</si>
  <si>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</si>
  <si>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</si>
  <si>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</si>
  <si>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</si>
  <si>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</si>
  <si>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</si>
  <si>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</si>
  <si>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</si>
  <si>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</si>
  <si>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</si>
  <si>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</si>
  <si>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</si>
  <si>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</si>
  <si>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</si>
  <si>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</si>
  <si>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</si>
  <si>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</si>
  <si>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</si>
  <si>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</si>
  <si>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</si>
  <si>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</si>
  <si>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</si>
  <si>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</si>
  <si>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</si>
  <si>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</si>
  <si>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</si>
  <si>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</si>
  <si>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</si>
  <si>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</si>
  <si>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</si>
  <si>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</si>
  <si>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</si>
  <si>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</si>
  <si>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</si>
  <si>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</si>
  <si>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</si>
  <si>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</si>
  <si>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</si>
  <si>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</si>
  <si>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</si>
  <si>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</si>
  <si>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</si>
  <si>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</si>
  <si>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</si>
  <si>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</si>
  <si>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</si>
  <si>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</si>
  <si>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</si>
  <si>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</si>
  <si>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</si>
  <si>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</si>
  <si>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</si>
  <si>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</si>
  <si>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</si>
  <si>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</si>
  <si>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</si>
  <si>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</si>
  <si>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</si>
  <si>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</si>
  <si>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</si>
  <si>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</si>
  <si>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</si>
  <si>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</si>
  <si>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</si>
  <si>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</si>
  <si>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</si>
  <si>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</si>
  <si>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</si>
  <si>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</si>
  <si>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</si>
  <si>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</si>
  <si>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</si>
  <si>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</si>
  <si>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</si>
  <si>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</si>
  <si>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</si>
  <si>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</si>
  <si>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</si>
  <si>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</si>
  <si>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</si>
  <si>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</si>
  <si>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</si>
  <si>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</si>
  <si>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</si>
  <si>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</si>
  <si>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</si>
  <si>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</si>
  <si>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</si>
  <si>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</si>
  <si>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</si>
  <si>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</si>
  <si>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</si>
  <si>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</si>
  <si>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</si>
  <si>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</si>
  <si>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</si>
  <si>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</si>
  <si>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</si>
  <si>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</si>
  <si>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</si>
  <si>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</si>
  <si>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</si>
  <si>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</si>
  <si>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</si>
  <si>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</si>
  <si>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</si>
  <si>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</si>
  <si>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</si>
  <si>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</si>
  <si>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</si>
  <si>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</si>
  <si>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</si>
  <si>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</si>
  <si>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</si>
  <si>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</si>
  <si>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</si>
  <si>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</si>
  <si>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</si>
  <si>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</si>
  <si>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</si>
  <si>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</si>
  <si>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</si>
  <si>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</si>
  <si>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</si>
  <si>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</si>
  <si>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</si>
  <si>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</si>
  <si>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</si>
  <si>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</si>
  <si>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</si>
  <si>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</si>
  <si>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</si>
  <si>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</si>
  <si>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</si>
  <si>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</si>
  <si>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</si>
  <si>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</si>
  <si>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</si>
  <si>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</si>
  <si>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</si>
  <si>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</si>
  <si>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</si>
  <si>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</si>
  <si>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</si>
  <si>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</si>
  <si>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</si>
  <si>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</si>
  <si>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</si>
  <si>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</si>
  <si>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</si>
  <si>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</si>
  <si>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</si>
  <si>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</si>
  <si>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</si>
  <si>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</si>
  <si>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</si>
  <si>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</si>
  <si>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</si>
  <si>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</si>
  <si>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</si>
  <si>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</si>
  <si>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</si>
  <si>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</si>
  <si>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</si>
  <si>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</si>
  <si>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</si>
  <si>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</si>
  <si>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</si>
  <si>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</si>
  <si>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</si>
  <si>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</si>
  <si>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</si>
  <si>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</si>
  <si>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</si>
  <si>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</si>
  <si>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</si>
  <si>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</si>
  <si>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</si>
  <si>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</si>
  <si>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</si>
  <si>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</si>
  <si>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</si>
  <si>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</si>
  <si>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</si>
  <si>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</si>
  <si>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</si>
  <si>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</si>
  <si>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</si>
  <si>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</si>
  <si>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</si>
  <si>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</si>
  <si>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</si>
  <si>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</si>
  <si>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</si>
  <si>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</si>
  <si>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</si>
  <si>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</si>
  <si>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</si>
  <si>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</si>
  <si>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</si>
  <si>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</si>
  <si>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</si>
  <si>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</si>
  <si>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</si>
  <si>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</si>
  <si>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</si>
  <si>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</si>
  <si>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</si>
  <si>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</si>
  <si>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</si>
  <si>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</si>
  <si>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</si>
  <si>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</si>
  <si>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</si>
  <si>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</si>
  <si>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</si>
  <si>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</si>
  <si>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</si>
  <si>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</si>
  <si>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</si>
  <si>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</si>
  <si>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</si>
  <si>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</si>
  <si>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</si>
  <si>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</si>
  <si>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</si>
  <si>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</si>
  <si>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</si>
  <si>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</si>
  <si>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</si>
  <si>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</si>
  <si>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</si>
  <si>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</si>
  <si>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</si>
  <si>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</si>
  <si>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</si>
  <si>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</si>
  <si>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</si>
  <si>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</si>
  <si>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</si>
  <si>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</si>
  <si>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MES DE USO</t>
  </si>
  <si>
    <t>Si está vacío significa que el mes corresponde al actual o a uno anterior</t>
  </si>
  <si>
    <t>RECURSO NUMÉRICO</t>
  </si>
  <si>
    <t xml:space="preserve">MES DE </t>
  </si>
  <si>
    <t>USO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</si>
  <si>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</si>
  <si>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</si>
  <si>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</si>
  <si>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</si>
  <si>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</si>
  <si>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</si>
  <si>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</si>
  <si>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</si>
  <si>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</si>
  <si>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</si>
  <si>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</si>
  <si>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</si>
  <si>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</si>
  <si>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</si>
  <si>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</si>
  <si>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</si>
  <si>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</si>
  <si>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</si>
  <si>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</si>
  <si>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</si>
  <si>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</si>
  <si>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</si>
  <si>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</si>
  <si>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</si>
  <si>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</si>
  <si>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</si>
  <si>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</si>
  <si>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</si>
  <si>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</si>
  <si>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NUMERACION CORRESPONDIENTE AL CODIGO DE RED  "99"</t>
  </si>
  <si>
    <t>NUMERACION CORRESPONDIENTE AL CODIGO DE RED  "98"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</si>
  <si>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</si>
  <si>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</si>
  <si>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</si>
  <si>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</si>
  <si>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</si>
  <si>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</si>
  <si>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</si>
  <si>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</si>
  <si>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</si>
  <si>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</si>
  <si>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</si>
  <si>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</si>
  <si>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</si>
  <si>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</si>
  <si>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</si>
  <si>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</si>
  <si>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</si>
  <si>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</si>
  <si>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</si>
  <si>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</si>
  <si>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</si>
  <si>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</si>
  <si>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</si>
  <si>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>CNT EP</t>
  </si>
  <si>
    <r>
      <rPr>
        <b/>
        <sz val="10"/>
        <rFont val="Arial"/>
        <family val="2"/>
      </rPr>
      <t>MES DE USO</t>
    </r>
    <r>
      <rPr>
        <sz val="10"/>
        <rFont val="Arial"/>
        <family val="2"/>
      </rPr>
      <t>: Mes a partir del cual regirá la modificación de ampliación o liberación</t>
    </r>
  </si>
  <si>
    <r>
      <rPr>
        <b/>
        <sz val="10"/>
        <rFont val="Arial"/>
        <family val="2"/>
      </rPr>
      <t>MES DE USO:</t>
    </r>
    <r>
      <rPr>
        <sz val="10"/>
        <rFont val="Arial"/>
        <family val="2"/>
      </rPr>
      <t xml:space="preserve"> Mes a partir del cual regirá la modificación de ampliación o liberación</t>
    </r>
  </si>
  <si>
    <r>
      <rPr>
        <b/>
        <sz val="10"/>
        <rFont val="Arial"/>
        <family val="2"/>
      </rPr>
      <t xml:space="preserve">MES DE USO: </t>
    </r>
    <r>
      <rPr>
        <sz val="10"/>
        <rFont val="Arial"/>
        <family val="2"/>
      </rPr>
      <t>Mes a partir del cual regirá la modificación de ampliación o liberación</t>
    </r>
  </si>
  <si>
    <t>0000000</t>
  </si>
  <si>
    <t>0099999</t>
  </si>
  <si>
    <t>0100000</t>
  </si>
  <si>
    <t>0199999</t>
  </si>
  <si>
    <t>0200000</t>
  </si>
  <si>
    <t>0299999</t>
  </si>
  <si>
    <t>0300000</t>
  </si>
  <si>
    <t>0399999</t>
  </si>
  <si>
    <t>0400000</t>
  </si>
  <si>
    <t>0499999</t>
  </si>
  <si>
    <t>0500000</t>
  </si>
  <si>
    <t>0599999</t>
  </si>
  <si>
    <t>0600000</t>
  </si>
  <si>
    <t>0699999</t>
  </si>
  <si>
    <t>0700000</t>
  </si>
  <si>
    <t>0799999</t>
  </si>
  <si>
    <t>0800000</t>
  </si>
  <si>
    <t>0899999</t>
  </si>
  <si>
    <t>0900000</t>
  </si>
  <si>
    <t>0999999</t>
  </si>
  <si>
    <t>Mes: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</si>
</sst>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57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08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3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right"/>
    </xf>
    <xf numFmtId="3" fontId="36" fillId="4" borderId="0" xfId="0" applyNumberFormat="1" applyFont="1" applyFill="1">
      <alignment horizontal="right"/>
    </xf>
    <xf numFmtId="0" fontId="34" fillId="4" borderId="0" xfId="0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0" fontId="38" fillId="4" borderId="0" xfId="0" applyFont="1" applyFill="1" applyBorder="1" applyAlignment="1">
      <alignment horizontal="center" wrapText="1"/>
    </xf>
    <xf numFmtId="17" fontId="39" fillId="4" borderId="0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6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4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5" fillId="4" borderId="0" xfId="0" applyFont="1" applyFill="1">
      <alignment horizontal="right"/>
    </xf>
    <xf numFmtId="0" fontId="46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right"/>
    </xf>
    <xf numFmtId="3" fontId="44" fillId="4" borderId="0" xfId="0" applyNumberFormat="1" applyFont="1" applyFill="1">
      <alignment horizontal="right"/>
    </xf>
    <xf numFmtId="17" fontId="47" fillId="4" borderId="0" xfId="0" applyNumberFormat="1" applyFont="1" applyFill="1" applyBorder="1" applyAlignment="1">
      <alignment horizontal="center"/>
    </xf>
    <xf numFmtId="0" fontId="44" fillId="4" borderId="0" xfId="0" applyFont="1" applyFill="1" applyBorder="1">
      <alignment horizontal="right"/>
    </xf>
    <xf numFmtId="164" fontId="44" fillId="4" borderId="0" xfId="0" applyNumberFormat="1" applyFont="1" applyFill="1">
      <alignment horizontal="right"/>
    </xf>
    <xf numFmtId="0" fontId="48" fillId="4" borderId="0" xfId="0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 wrapText="1"/>
    </xf>
    <xf numFmtId="0" fontId="50" fillId="4" borderId="0" xfId="0" applyFont="1" applyFill="1">
      <alignment horizontal="right"/>
    </xf>
    <xf numFmtId="17" fontId="51" fillId="4" borderId="0" xfId="0" applyNumberFormat="1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2" fillId="5" borderId="0" xfId="0" applyFont="1" applyFill="1" applyAlignment="1"/>
    <xf numFmtId="0" fontId="53" fillId="5" borderId="0" xfId="0" applyFont="1" applyFill="1" applyAlignment="1"/>
    <xf numFmtId="0" fontId="54" fillId="5" borderId="0" xfId="0" applyFont="1" applyFill="1" applyAlignment="1"/>
    <xf numFmtId="0" fontId="50" fillId="5" borderId="0" xfId="0" applyFont="1" applyFill="1" applyAlignment="1"/>
    <xf numFmtId="0" fontId="55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56" fillId="8" borderId="1" xfId="2" applyFont="1" applyFill="1" applyBorder="1" applyAlignment="1" applyProtection="1">
      <alignment horizontal="center" vertical="center"/>
    </xf>
    <xf numFmtId="0" fontId="56" fillId="8" borderId="25" xfId="2" applyFont="1" applyFill="1" applyBorder="1" applyAlignment="1" applyProtection="1">
      <alignment horizontal="center" vertical="center"/>
    </xf>
    <xf numFmtId="0" fontId="56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48" fillId="8" borderId="7" xfId="0" applyFont="1" applyFill="1" applyBorder="1" applyAlignment="1">
      <alignment horizontal="left"/>
    </xf>
    <xf numFmtId="0" fontId="48" fillId="8" borderId="34" xfId="0" applyFont="1" applyFill="1" applyBorder="1" applyAlignment="1">
      <alignment horizontal="center"/>
    </xf>
    <xf numFmtId="0" fontId="48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48" fillId="8" borderId="5" xfId="0" applyFont="1" applyFill="1" applyBorder="1" applyAlignment="1">
      <alignment horizontal="centerContinuous"/>
    </xf>
    <xf numFmtId="0" fontId="48" fillId="8" borderId="77" xfId="0" applyFont="1" applyFill="1" applyBorder="1" applyAlignment="1">
      <alignment horizontal="centerContinuous"/>
    </xf>
    <xf numFmtId="0" fontId="48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48" fillId="8" borderId="5" xfId="0" applyNumberFormat="1" applyFont="1" applyFill="1" applyBorder="1" applyAlignment="1">
      <alignment horizontal="centerContinuous"/>
    </xf>
    <xf numFmtId="3" fontId="48" fillId="8" borderId="77" xfId="0" applyNumberFormat="1" applyFont="1" applyFill="1" applyBorder="1" applyAlignment="1">
      <alignment horizontal="centerContinuous"/>
    </xf>
    <xf numFmtId="0" fontId="48" fillId="8" borderId="2" xfId="0" applyFont="1" applyFill="1" applyBorder="1" applyAlignment="1">
      <alignment horizontal="center" wrapText="1"/>
    </xf>
    <xf numFmtId="0" fontId="49" fillId="8" borderId="3" xfId="0" applyFont="1" applyFill="1" applyBorder="1" applyAlignment="1">
      <alignment horizontal="center" wrapText="1"/>
    </xf>
    <xf numFmtId="0" fontId="48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6" fillId="4" borderId="27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42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10" fontId="0" fillId="4" borderId="45" xfId="4" quotePrefix="1" applyNumberFormat="1" applyFont="1" applyFill="1" applyBorder="1" applyAlignment="1"/>
    <xf numFmtId="3" fontId="6" fillId="4" borderId="70" xfId="0" quotePrefix="1" applyNumberFormat="1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right"/>
    </xf>
    <xf numFmtId="0" fontId="0" fillId="4" borderId="0" xfId="0" applyFont="1" applyFill="1" applyAlignment="1">
      <alignment horizontal="left"/>
    </xf>
    <xf numFmtId="17" fontId="43" fillId="4" borderId="72" xfId="0" applyNumberFormat="1" applyFont="1" applyFill="1" applyBorder="1" applyAlignment="1">
      <alignment horizontal="center"/>
    </xf>
    <xf numFmtId="0" fontId="6" fillId="4" borderId="69" xfId="0" applyFont="1" applyFill="1" applyBorder="1" applyAlignment="1">
      <alignment horizontal="center"/>
    </xf>
    <xf numFmtId="0" fontId="48" fillId="8" borderId="4" xfId="0" applyFont="1" applyFill="1" applyBorder="1" applyAlignment="1">
      <alignment horizontal="left"/>
    </xf>
    <xf numFmtId="164" fontId="6" fillId="4" borderId="29" xfId="3" applyNumberFormat="1" applyFont="1" applyFill="1" applyBorder="1" applyAlignment="1">
      <alignment horizontal="center" vertical="center"/>
    </xf>
    <xf numFmtId="164" fontId="6" fillId="4" borderId="31" xfId="3" applyNumberFormat="1" applyFont="1" applyFill="1" applyBorder="1" applyAlignment="1">
      <alignment horizontal="center" vertical="center"/>
    </xf>
    <xf numFmtId="3" fontId="48" fillId="8" borderId="4" xfId="0" applyNumberFormat="1" applyFont="1" applyFill="1" applyBorder="1" applyAlignment="1">
      <alignment horizontal="centerContinuous"/>
    </xf>
    <xf numFmtId="3" fontId="48" fillId="8" borderId="6" xfId="0" applyNumberFormat="1" applyFont="1" applyFill="1" applyBorder="1" applyAlignment="1">
      <alignment horizontal="centerContinuous"/>
    </xf>
    <xf numFmtId="3" fontId="6" fillId="4" borderId="38" xfId="0" quotePrefix="1" applyNumberFormat="1" applyFont="1" applyFill="1" applyBorder="1" applyAlignment="1">
      <alignment horizontal="center" vertical="center"/>
    </xf>
    <xf numFmtId="3" fontId="6" fillId="4" borderId="38" xfId="0" applyNumberFormat="1" applyFont="1" applyFill="1" applyBorder="1" applyAlignment="1">
      <alignment horizontal="center" vertical="center"/>
    </xf>
    <xf numFmtId="3" fontId="6" fillId="4" borderId="39" xfId="0" applyNumberFormat="1" applyFont="1" applyFill="1" applyBorder="1" applyAlignment="1">
      <alignment horizontal="center" vertical="center"/>
    </xf>
    <xf numFmtId="3" fontId="6" fillId="4" borderId="69" xfId="0" applyNumberFormat="1" applyFont="1" applyFill="1" applyBorder="1" applyAlignment="1">
      <alignment horizontal="center" vertical="center"/>
    </xf>
    <xf numFmtId="3" fontId="6" fillId="4" borderId="47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4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9" fillId="8" borderId="4" xfId="0" applyFont="1" applyFill="1" applyBorder="1" applyAlignment="1">
      <alignment horizontal="center"/>
    </xf>
    <xf numFmtId="0" fontId="50" fillId="8" borderId="5" xfId="0" applyFont="1" applyFill="1" applyBorder="1" applyAlignment="1">
      <alignment horizontal="center"/>
    </xf>
    <xf numFmtId="0" fontId="50" fillId="8" borderId="6" xfId="0" applyFont="1" applyFill="1" applyBorder="1" applyAlignment="1">
      <alignment horizontal="center"/>
    </xf>
    <xf numFmtId="0" fontId="49" fillId="8" borderId="26" xfId="0" applyFont="1" applyFill="1" applyBorder="1" applyAlignment="1">
      <alignment horizontal="center" vertical="center" wrapText="1"/>
    </xf>
    <xf numFmtId="0" fontId="49" fillId="8" borderId="8" xfId="0" applyFont="1" applyFill="1" applyBorder="1" applyAlignment="1">
      <alignment horizontal="center" vertical="center" wrapText="1"/>
    </xf>
    <xf numFmtId="0" fontId="49" fillId="8" borderId="25" xfId="0" applyFont="1" applyFill="1" applyBorder="1" applyAlignment="1">
      <alignment horizontal="center" vertical="center" wrapText="1"/>
    </xf>
    <xf numFmtId="0" fontId="49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49" fillId="8" borderId="5" xfId="0" applyFont="1" applyFill="1" applyBorder="1" applyAlignment="1">
      <alignment horizontal="center"/>
    </xf>
    <xf numFmtId="0" fontId="49" fillId="8" borderId="6" xfId="0" applyFont="1" applyFill="1" applyBorder="1" applyAlignment="1">
      <alignment horizontal="center"/>
    </xf>
    <xf numFmtId="0" fontId="48" fillId="8" borderId="2" xfId="0" applyFont="1" applyFill="1" applyBorder="1" applyAlignment="1">
      <alignment horizontal="center" vertical="center"/>
    </xf>
    <xf numFmtId="0" fontId="48" fillId="8" borderId="3" xfId="0" applyFont="1" applyFill="1" applyBorder="1" applyAlignment="1">
      <alignment horizontal="center" vertical="center"/>
    </xf>
    <xf numFmtId="0" fontId="48" fillId="8" borderId="2" xfId="0" applyFont="1" applyFill="1" applyBorder="1" applyAlignment="1">
      <alignment horizontal="center" wrapText="1"/>
    </xf>
    <xf numFmtId="0" fontId="50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48" fillId="8" borderId="4" xfId="0" applyNumberFormat="1" applyFont="1" applyFill="1" applyBorder="1" applyAlignment="1">
      <alignment horizontal="center"/>
    </xf>
    <xf numFmtId="3" fontId="48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48" fillId="8" borderId="77" xfId="0" applyNumberFormat="1" applyFont="1" applyFill="1" applyBorder="1" applyAlignment="1">
      <alignment horizontal="center"/>
    </xf>
    <xf numFmtId="0" fontId="49" fillId="8" borderId="24" xfId="0" applyFont="1" applyFill="1" applyBorder="1" applyAlignment="1">
      <alignment horizontal="center"/>
    </xf>
    <xf numFmtId="0" fontId="49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1BF-4B05-88C8-72A704E5DB9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1BF-4B05-88C8-72A704E5DB9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1BF-4B05-88C8-72A704E5DB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1BF-4B05-88C8-72A704E5DB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1BF-4B05-88C8-72A704E5DB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1BF-4B05-88C8-72A704E5DB9E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1BF-4B05-88C8-72A704E5DB9E}"/>
              </c:ext>
            </c:extLst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1BF-4B05-88C8-72A704E5DB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1BF-4B05-88C8-72A704E5DB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BD-469A-B4AB-7261BBE557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BD-469A-B4AB-7261BBE5577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0BD-469A-B4AB-7261BBE5577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0BD-469A-B4AB-7261BBE55779}"/>
              </c:ext>
            </c:extLst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0BD-469A-B4AB-7261BBE55779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0BD-469A-B4AB-7261BBE557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DEB-4559-AC90-5DBD4381BB5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DEB-4559-AC90-5DBD4381BB5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3DEB-4559-AC90-5DBD4381BB5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DEB-4559-AC90-5DBD4381BB58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DEB-4559-AC90-5DBD4381BB58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DEB-4559-AC90-5DBD4381BB58}"/>
              </c:ext>
            </c:extLst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DEB-4559-AC90-5DBD4381BB58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EB-4559-AC90-5DBD4381BB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529-4276-A817-3FCF61F7F4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529-4276-A817-3FCF61F7F4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529-4276-A817-3FCF61F7F4B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2529-4276-A817-3FCF61F7F4B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529-4276-A817-3FCF61F7F4B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529-4276-A817-3FCF61F7F4B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529-4276-A817-3FCF61F7F4B2}"/>
              </c:ext>
            </c:extLst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529-4276-A817-3FCF61F7F4B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529-4276-A817-3FCF61F7F4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explosion val="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35-4158-A7E3-2FF57CAE73D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35-4158-A7E3-2FF57CAE73D2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535-4158-A7E3-2FF57CAE73D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35-4158-A7E3-2FF57CAE73D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F535-4158-A7E3-2FF57CAE73D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535-4158-A7E3-2FF57CAE73D2}"/>
              </c:ext>
            </c:extLst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535-4158-A7E3-2FF57CAE73D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(RESUMEN!$H$14:$H$16,RESUMEN!$H$18)</c:f>
              <c:numCache>
                <c:formatCode>0.00%</c:formatCode>
                <c:ptCount val="4"/>
                <c:pt idx="0">
                  <c:v>0.28999999999999998</c:v>
                </c:pt>
                <c:pt idx="1">
                  <c:v>0.19</c:v>
                </c:pt>
                <c:pt idx="2">
                  <c:v>0.25</c:v>
                </c:pt>
                <c:pt idx="3">
                  <c:v>0.27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535-4158-A7E3-2FF57CAE73D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61-4409-AC53-103171C35F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61-4409-AC53-103171C35F9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461-4409-AC53-103171C35F9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461-4409-AC53-103171C35F9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461-4409-AC53-103171C35F9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461-4409-AC53-103171C35F96}"/>
              </c:ext>
            </c:extLst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461-4409-AC53-103171C35F9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461-4409-AC53-103171C35F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2B6-489F-8199-4F0476B9A37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2B6-489F-8199-4F0476B9A37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2B6-489F-8199-4F0476B9A37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2B6-489F-8199-4F0476B9A37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2B6-489F-8199-4F0476B9A37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2B6-489F-8199-4F0476B9A376}"/>
              </c:ext>
            </c:extLst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2B6-489F-8199-4F0476B9A37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2B6-489F-8199-4F0476B9A3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B2-40AA-A95C-0E6BE3CC28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B2-40AA-A95C-0E6BE3CC28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B2-40AA-A95C-0E6BE3CC28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4B2-40AA-A95C-0E6BE3CC28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4B2-40AA-A95C-0E6BE3CC28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C4B2-40AA-A95C-0E6BE3CC289E}"/>
              </c:ext>
            </c:extLst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4B2-40AA-A95C-0E6BE3CC28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4B2-40AA-A95C-0E6BE3CC28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78441</xdr:colOff>
      <xdr:row>65</xdr:row>
      <xdr:rowOff>134470</xdr:rowOff>
    </xdr:from>
    <xdr:to>
      <xdr:col>8</xdr:col>
      <xdr:colOff>68916</xdr:colOff>
      <xdr:row>84</xdr:row>
      <xdr:rowOff>6163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7</xdr:col>
      <xdr:colOff>536850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7</xdr:col>
      <xdr:colOff>508275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o-pm-nas01.arcotel.gob.ec\DGGST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62" t="s">
        <v>179</v>
      </c>
      <c r="D8" s="662"/>
      <c r="E8" s="662"/>
      <c r="F8" s="662"/>
      <c r="G8" s="662"/>
      <c r="H8" s="662"/>
      <c r="I8" s="662"/>
      <c r="J8" s="662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61" t="s">
        <v>781</v>
      </c>
      <c r="D8" s="661"/>
      <c r="E8" s="661"/>
      <c r="F8" s="661"/>
      <c r="G8" s="661"/>
      <c r="H8" s="661"/>
      <c r="I8" s="661"/>
      <c r="J8" s="661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63" t="s">
        <v>4</v>
      </c>
      <c r="B1" s="664"/>
      <c r="C1" s="664"/>
      <c r="D1" s="665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66" t="s">
        <v>766</v>
      </c>
      <c r="B2" s="667"/>
      <c r="C2" s="667"/>
      <c r="D2" s="668"/>
      <c r="E2" s="666" t="s">
        <v>8</v>
      </c>
      <c r="F2" s="667"/>
      <c r="G2" s="667"/>
      <c r="H2" s="668"/>
      <c r="I2" s="121" t="s">
        <v>325</v>
      </c>
      <c r="J2" s="203" t="s">
        <v>326</v>
      </c>
      <c r="K2" s="203"/>
      <c r="L2" s="204"/>
    </row>
    <row r="3" spans="1:12" x14ac:dyDescent="0.2">
      <c r="A3" s="666" t="s">
        <v>11</v>
      </c>
      <c r="B3" s="667"/>
      <c r="C3" s="667"/>
      <c r="D3" s="668"/>
      <c r="E3" s="666" t="s">
        <v>329</v>
      </c>
      <c r="F3" s="667"/>
      <c r="G3" s="667"/>
      <c r="H3" s="668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61" t="s">
        <v>782</v>
      </c>
      <c r="D8" s="661"/>
      <c r="E8" s="661"/>
      <c r="F8" s="661"/>
      <c r="G8" s="661"/>
      <c r="H8" s="661"/>
      <c r="I8" s="661"/>
      <c r="J8" s="661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36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589"/>
      <c r="C1" s="589"/>
      <c r="D1" s="589"/>
      <c r="E1" s="589"/>
      <c r="F1" s="597"/>
      <c r="G1" s="597"/>
      <c r="H1" s="597"/>
      <c r="I1" s="597"/>
      <c r="J1" s="597"/>
      <c r="K1" s="625"/>
      <c r="L1" s="603"/>
    </row>
    <row r="2" spans="1:12" x14ac:dyDescent="0.2">
      <c r="B2" s="589"/>
      <c r="C2" s="589"/>
      <c r="D2" s="589"/>
      <c r="E2" s="589"/>
      <c r="F2" s="597"/>
      <c r="G2" s="597"/>
      <c r="H2" s="597"/>
      <c r="I2" s="597"/>
      <c r="J2" s="597"/>
      <c r="K2" s="597"/>
    </row>
    <row r="3" spans="1:12" ht="18" x14ac:dyDescent="0.25">
      <c r="B3" s="590" t="s">
        <v>893</v>
      </c>
      <c r="C3" s="590"/>
      <c r="D3" s="590"/>
      <c r="E3" s="590"/>
      <c r="F3" s="597"/>
      <c r="G3" s="597"/>
      <c r="H3" s="597"/>
      <c r="I3" s="597"/>
      <c r="J3" s="597"/>
      <c r="K3" s="597"/>
    </row>
    <row r="4" spans="1:12" ht="14.25" x14ac:dyDescent="0.2">
      <c r="B4" s="591" t="s">
        <v>894</v>
      </c>
      <c r="C4" s="592"/>
      <c r="D4" s="589"/>
      <c r="E4" s="589"/>
      <c r="F4" s="597"/>
      <c r="G4" s="597"/>
      <c r="H4" s="597"/>
      <c r="I4" s="597"/>
      <c r="J4" s="597"/>
      <c r="K4" s="597"/>
    </row>
    <row r="5" spans="1:12" ht="14.25" x14ac:dyDescent="0.2">
      <c r="B5" s="589"/>
      <c r="C5" s="669"/>
      <c r="D5" s="669"/>
      <c r="E5" s="669"/>
      <c r="F5" s="597"/>
      <c r="G5" s="597"/>
      <c r="H5" s="597"/>
      <c r="I5" s="597"/>
      <c r="J5" s="597"/>
      <c r="K5" s="597"/>
    </row>
    <row r="6" spans="1:12" x14ac:dyDescent="0.2">
      <c r="A6" s="416"/>
      <c r="B6" s="592"/>
      <c r="C6" s="589"/>
      <c r="D6" s="589"/>
      <c r="E6" s="589"/>
      <c r="F6" s="598"/>
      <c r="G6" s="598"/>
      <c r="H6" s="598"/>
      <c r="I6" s="598"/>
      <c r="J6" s="598"/>
      <c r="K6" s="598"/>
      <c r="L6" s="416"/>
    </row>
    <row r="7" spans="1:12" x14ac:dyDescent="0.2">
      <c r="B7" s="589"/>
      <c r="C7" s="589"/>
      <c r="D7" s="589"/>
      <c r="E7" s="589"/>
      <c r="F7" s="598"/>
      <c r="G7" s="598"/>
      <c r="H7" s="598"/>
      <c r="I7" s="598"/>
      <c r="J7" s="598"/>
      <c r="K7" s="598"/>
      <c r="L7" s="417"/>
    </row>
    <row r="8" spans="1:12" x14ac:dyDescent="0.2">
      <c r="B8" s="593" t="s">
        <v>928</v>
      </c>
      <c r="C8" s="593"/>
      <c r="D8" s="589"/>
      <c r="E8" s="589"/>
      <c r="F8" s="598"/>
      <c r="G8" s="598"/>
      <c r="H8" s="598"/>
      <c r="I8" s="598"/>
      <c r="J8" s="598"/>
      <c r="K8" s="598"/>
      <c r="L8" s="417"/>
    </row>
    <row r="9" spans="1:12" x14ac:dyDescent="0.2">
      <c r="B9" s="589"/>
      <c r="C9" s="589"/>
      <c r="D9" s="589"/>
      <c r="E9" s="589"/>
      <c r="F9" s="598"/>
      <c r="G9" s="598"/>
      <c r="H9" s="598"/>
      <c r="I9" s="598"/>
      <c r="J9" s="598"/>
      <c r="K9" s="598"/>
      <c r="L9" s="417"/>
    </row>
    <row r="10" spans="1:12" x14ac:dyDescent="0.2">
      <c r="B10" s="589"/>
      <c r="C10" s="589"/>
      <c r="D10" s="589"/>
      <c r="E10" s="589"/>
      <c r="F10" s="598"/>
      <c r="G10" s="598"/>
      <c r="H10" s="598"/>
      <c r="I10" s="598"/>
      <c r="J10" s="598"/>
      <c r="K10" s="598"/>
      <c r="L10" s="417"/>
    </row>
    <row r="11" spans="1:12" ht="13.5" thickBot="1" x14ac:dyDescent="0.25">
      <c r="B11" s="594"/>
      <c r="C11" s="595"/>
      <c r="D11" s="596"/>
      <c r="E11" s="594"/>
      <c r="F11" s="599"/>
      <c r="G11" s="599"/>
      <c r="H11" s="599"/>
      <c r="I11" s="599"/>
      <c r="J11" s="599"/>
      <c r="K11" s="599"/>
      <c r="L11" s="417"/>
    </row>
    <row r="12" spans="1:12" ht="13.5" thickBot="1" x14ac:dyDescent="0.25">
      <c r="B12" s="674" t="s">
        <v>847</v>
      </c>
      <c r="C12" s="675"/>
      <c r="D12" s="671" t="s">
        <v>877</v>
      </c>
      <c r="E12" s="672"/>
      <c r="F12" s="672"/>
      <c r="G12" s="672"/>
      <c r="H12" s="672"/>
      <c r="I12" s="672"/>
      <c r="J12" s="672"/>
      <c r="K12" s="673"/>
      <c r="L12" s="417"/>
    </row>
    <row r="13" spans="1:12" ht="15.75" thickBot="1" x14ac:dyDescent="0.25">
      <c r="B13" s="676"/>
      <c r="C13" s="677"/>
      <c r="D13" s="600">
        <v>92</v>
      </c>
      <c r="E13" s="601">
        <v>93</v>
      </c>
      <c r="F13" s="602">
        <v>94</v>
      </c>
      <c r="G13" s="602">
        <v>95</v>
      </c>
      <c r="H13" s="602">
        <v>96</v>
      </c>
      <c r="I13" s="602">
        <v>97</v>
      </c>
      <c r="J13" s="602">
        <v>98</v>
      </c>
      <c r="K13" s="602">
        <v>99</v>
      </c>
      <c r="L13" s="578"/>
    </row>
    <row r="14" spans="1:12" x14ac:dyDescent="0.2">
      <c r="B14" s="678"/>
      <c r="C14" s="422" t="s">
        <v>866</v>
      </c>
      <c r="E14" s="531">
        <v>0.1</v>
      </c>
      <c r="F14" s="424"/>
      <c r="G14" s="638">
        <v>0.1</v>
      </c>
      <c r="H14" s="531">
        <v>0.28999999999999998</v>
      </c>
      <c r="I14" s="531">
        <v>0.06</v>
      </c>
      <c r="J14" s="425">
        <v>0.66</v>
      </c>
      <c r="K14" s="425">
        <v>0.6</v>
      </c>
      <c r="L14" s="417"/>
    </row>
    <row r="15" spans="1:12" x14ac:dyDescent="0.2">
      <c r="B15" s="678"/>
      <c r="C15" s="422" t="s">
        <v>867</v>
      </c>
      <c r="E15" s="424"/>
      <c r="F15" s="424"/>
      <c r="G15" s="638">
        <v>0.04</v>
      </c>
      <c r="H15" s="531">
        <v>0.19</v>
      </c>
      <c r="I15" s="531">
        <v>0.08</v>
      </c>
      <c r="J15" s="425">
        <v>0.28999999999999998</v>
      </c>
      <c r="K15" s="425">
        <v>0.3</v>
      </c>
      <c r="L15" s="417"/>
    </row>
    <row r="16" spans="1:12" x14ac:dyDescent="0.2">
      <c r="B16" s="678"/>
      <c r="C16" s="541" t="s">
        <v>904</v>
      </c>
      <c r="D16" s="531"/>
      <c r="E16" s="424"/>
      <c r="F16" s="424"/>
      <c r="G16" s="424"/>
      <c r="H16" s="643">
        <v>0.25</v>
      </c>
      <c r="I16" s="424"/>
      <c r="J16" s="425">
        <v>0.05</v>
      </c>
      <c r="K16" s="425">
        <v>0.1</v>
      </c>
      <c r="L16" s="417"/>
    </row>
    <row r="17" spans="1:12" x14ac:dyDescent="0.2">
      <c r="B17" s="679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f>SUM(H14:H16)</f>
        <v>0.73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29"/>
      <c r="C18" s="629" t="s">
        <v>878</v>
      </c>
      <c r="D18" s="426">
        <v>1</v>
      </c>
      <c r="E18" s="426">
        <v>0.9</v>
      </c>
      <c r="F18" s="426">
        <v>1</v>
      </c>
      <c r="G18" s="426">
        <v>0.86</v>
      </c>
      <c r="H18" s="426">
        <f>H19-H17</f>
        <v>0.27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32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33" t="s">
        <v>16</v>
      </c>
      <c r="E20" s="523"/>
      <c r="F20" s="523"/>
      <c r="G20" s="523"/>
      <c r="H20" s="523"/>
      <c r="I20" s="523"/>
      <c r="J20" s="523"/>
      <c r="K20" s="523"/>
      <c r="L20" s="417"/>
    </row>
    <row r="21" spans="1:12" ht="13.5" thickBot="1" x14ac:dyDescent="0.25">
      <c r="B21" s="680"/>
      <c r="C21" s="680"/>
      <c r="D21" s="534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35"/>
      <c r="E22" s="414"/>
      <c r="F22" s="522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35" t="s">
        <v>868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35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35"/>
      <c r="E25" s="414"/>
      <c r="F25" s="525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35"/>
      <c r="E26" s="553"/>
      <c r="F26" s="525"/>
      <c r="G26" s="414"/>
      <c r="H26" s="525"/>
      <c r="I26" s="525"/>
      <c r="J26" s="525"/>
      <c r="K26" s="414"/>
      <c r="L26" s="414"/>
    </row>
    <row r="27" spans="1:12" x14ac:dyDescent="0.2">
      <c r="A27" s="429"/>
      <c r="B27" s="414"/>
      <c r="C27" s="414"/>
      <c r="D27" s="535"/>
      <c r="E27" s="553"/>
      <c r="F27" s="414"/>
      <c r="G27" s="552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35"/>
      <c r="E28" s="553"/>
      <c r="F28" s="414"/>
      <c r="G28" s="414"/>
      <c r="H28" s="525"/>
      <c r="I28" s="414"/>
      <c r="J28" s="414"/>
      <c r="K28" s="414"/>
      <c r="L28" s="414"/>
    </row>
    <row r="29" spans="1:12" x14ac:dyDescent="0.2">
      <c r="A29" s="429"/>
      <c r="B29" s="414"/>
      <c r="C29" s="414"/>
      <c r="D29" s="535"/>
      <c r="E29" s="553"/>
      <c r="F29" s="414"/>
      <c r="G29" s="552"/>
      <c r="H29" s="414"/>
      <c r="I29" s="414"/>
      <c r="J29" s="414"/>
      <c r="K29" s="414"/>
      <c r="L29" s="414"/>
    </row>
    <row r="30" spans="1:12" x14ac:dyDescent="0.2">
      <c r="A30" s="429"/>
      <c r="B30" s="670"/>
      <c r="C30" s="670"/>
      <c r="D30" s="535"/>
      <c r="E30" s="553"/>
      <c r="F30" s="414"/>
      <c r="G30" s="552"/>
      <c r="H30" s="525"/>
      <c r="I30" s="414"/>
      <c r="J30" s="414"/>
      <c r="K30" s="414"/>
      <c r="L30" s="414"/>
    </row>
    <row r="31" spans="1:12" x14ac:dyDescent="0.2">
      <c r="A31" s="429"/>
      <c r="B31" s="414"/>
      <c r="C31" s="414"/>
      <c r="D31" s="535"/>
      <c r="E31" s="553"/>
      <c r="F31" s="414"/>
      <c r="G31" s="552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35"/>
      <c r="E32" s="553"/>
      <c r="F32" s="414"/>
      <c r="G32" s="552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35"/>
      <c r="E33" s="414"/>
      <c r="F33" s="414"/>
      <c r="G33" s="552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35"/>
      <c r="E34" s="414"/>
      <c r="F34" s="414"/>
      <c r="G34" s="552"/>
      <c r="H34" s="525"/>
      <c r="I34" s="414"/>
      <c r="J34" s="414"/>
      <c r="K34" s="414"/>
      <c r="L34" s="414"/>
    </row>
    <row r="35" spans="1:12" x14ac:dyDescent="0.2">
      <c r="A35" s="429"/>
      <c r="B35" s="414"/>
      <c r="C35" s="414"/>
      <c r="D35" s="535"/>
      <c r="E35" s="414"/>
      <c r="F35" s="414"/>
      <c r="G35" s="552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35"/>
      <c r="E36" s="414"/>
      <c r="F36" s="414"/>
      <c r="G36" s="552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35"/>
      <c r="E37" s="414"/>
      <c r="F37" s="414"/>
      <c r="G37" s="552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35"/>
      <c r="E38" s="414"/>
      <c r="F38" s="414"/>
      <c r="G38" s="552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35"/>
      <c r="E39" s="414"/>
      <c r="F39" s="414"/>
      <c r="G39" s="552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35"/>
      <c r="E40" s="414"/>
      <c r="F40" s="414"/>
      <c r="G40" s="552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35"/>
      <c r="E41" s="414"/>
      <c r="F41" s="414"/>
      <c r="G41" s="552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35"/>
      <c r="E42" s="414"/>
      <c r="F42" s="414"/>
      <c r="G42" s="552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35"/>
      <c r="E43" s="414"/>
      <c r="F43" s="414"/>
      <c r="G43" s="552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35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35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35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35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35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35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35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35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35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35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35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35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35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35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35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35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35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35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35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35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35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35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35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35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35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35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35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35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35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35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35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35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35"/>
    </row>
    <row r="77" spans="1:12" s="414" customFormat="1" x14ac:dyDescent="0.2">
      <c r="A77" s="429"/>
      <c r="D77" s="535"/>
    </row>
    <row r="78" spans="1:12" s="414" customFormat="1" x14ac:dyDescent="0.2">
      <c r="A78" s="429"/>
      <c r="D78" s="535"/>
    </row>
    <row r="79" spans="1:12" s="414" customFormat="1" x14ac:dyDescent="0.2">
      <c r="A79" s="429"/>
      <c r="D79" s="535"/>
    </row>
    <row r="80" spans="1:12" s="414" customFormat="1" x14ac:dyDescent="0.2">
      <c r="A80" s="429"/>
      <c r="D80" s="535"/>
    </row>
    <row r="81" spans="1:4" s="414" customFormat="1" x14ac:dyDescent="0.2">
      <c r="A81" s="429"/>
      <c r="D81" s="535"/>
    </row>
    <row r="82" spans="1:4" s="414" customFormat="1" x14ac:dyDescent="0.2">
      <c r="A82" s="429"/>
      <c r="D82" s="535"/>
    </row>
    <row r="83" spans="1:4" s="414" customFormat="1" x14ac:dyDescent="0.2">
      <c r="A83" s="429"/>
      <c r="D83" s="535"/>
    </row>
    <row r="84" spans="1:4" s="414" customFormat="1" x14ac:dyDescent="0.2">
      <c r="A84" s="429"/>
      <c r="D84" s="535"/>
    </row>
    <row r="85" spans="1:4" s="414" customFormat="1" x14ac:dyDescent="0.2">
      <c r="A85" s="429"/>
      <c r="D85" s="535"/>
    </row>
    <row r="86" spans="1:4" s="414" customFormat="1" x14ac:dyDescent="0.2">
      <c r="A86" s="429"/>
      <c r="D86" s="535"/>
    </row>
    <row r="87" spans="1:4" s="414" customFormat="1" x14ac:dyDescent="0.2">
      <c r="A87" s="429"/>
      <c r="D87" s="535"/>
    </row>
    <row r="88" spans="1:4" s="414" customFormat="1" x14ac:dyDescent="0.2">
      <c r="A88" s="429"/>
      <c r="D88" s="535"/>
    </row>
    <row r="89" spans="1:4" s="414" customFormat="1" x14ac:dyDescent="0.2">
      <c r="A89" s="429"/>
      <c r="D89" s="535"/>
    </row>
    <row r="90" spans="1:4" s="414" customFormat="1" x14ac:dyDescent="0.2">
      <c r="A90" s="429"/>
      <c r="D90" s="535"/>
    </row>
    <row r="91" spans="1:4" s="414" customFormat="1" x14ac:dyDescent="0.2">
      <c r="A91" s="429"/>
      <c r="D91" s="535"/>
    </row>
    <row r="92" spans="1:4" s="414" customFormat="1" x14ac:dyDescent="0.2">
      <c r="A92" s="429"/>
      <c r="D92" s="535"/>
    </row>
    <row r="93" spans="1:4" s="414" customFormat="1" x14ac:dyDescent="0.2">
      <c r="A93" s="429"/>
      <c r="D93" s="535"/>
    </row>
    <row r="94" spans="1:4" s="414" customFormat="1" x14ac:dyDescent="0.2">
      <c r="A94" s="429"/>
      <c r="D94" s="535"/>
    </row>
    <row r="95" spans="1:4" s="414" customFormat="1" x14ac:dyDescent="0.2">
      <c r="A95" s="429"/>
      <c r="D95" s="535"/>
    </row>
    <row r="96" spans="1:4" s="414" customFormat="1" x14ac:dyDescent="0.2">
      <c r="A96" s="429"/>
      <c r="D96" s="535"/>
    </row>
    <row r="97" spans="1:4" s="414" customFormat="1" x14ac:dyDescent="0.2">
      <c r="A97" s="429"/>
      <c r="D97" s="535"/>
    </row>
    <row r="98" spans="1:4" s="414" customFormat="1" x14ac:dyDescent="0.2">
      <c r="A98" s="429"/>
      <c r="D98" s="535"/>
    </row>
    <row r="99" spans="1:4" s="414" customFormat="1" x14ac:dyDescent="0.2">
      <c r="A99" s="429"/>
      <c r="D99" s="535"/>
    </row>
    <row r="100" spans="1:4" s="414" customFormat="1" x14ac:dyDescent="0.2">
      <c r="A100" s="429"/>
      <c r="D100" s="535"/>
    </row>
    <row r="101" spans="1:4" s="414" customFormat="1" x14ac:dyDescent="0.2">
      <c r="A101" s="429"/>
      <c r="D101" s="535"/>
    </row>
    <row r="102" spans="1:4" s="414" customFormat="1" x14ac:dyDescent="0.2">
      <c r="A102" s="429"/>
      <c r="D102" s="535"/>
    </row>
    <row r="103" spans="1:4" s="414" customFormat="1" x14ac:dyDescent="0.2">
      <c r="A103" s="429"/>
      <c r="D103" s="535"/>
    </row>
    <row r="104" spans="1:4" s="414" customFormat="1" x14ac:dyDescent="0.2">
      <c r="A104" s="429"/>
      <c r="D104" s="535"/>
    </row>
    <row r="105" spans="1:4" s="414" customFormat="1" x14ac:dyDescent="0.2">
      <c r="A105" s="429"/>
      <c r="D105" s="535"/>
    </row>
    <row r="106" spans="1:4" s="414" customFormat="1" x14ac:dyDescent="0.2">
      <c r="A106" s="429"/>
      <c r="D106" s="535"/>
    </row>
    <row r="107" spans="1:4" s="414" customFormat="1" x14ac:dyDescent="0.2">
      <c r="A107" s="429"/>
      <c r="D107" s="535"/>
    </row>
    <row r="108" spans="1:4" s="414" customFormat="1" x14ac:dyDescent="0.2">
      <c r="A108" s="429"/>
      <c r="D108" s="535"/>
    </row>
    <row r="109" spans="1:4" s="414" customFormat="1" x14ac:dyDescent="0.2">
      <c r="A109" s="429"/>
      <c r="D109" s="535"/>
    </row>
    <row r="110" spans="1:4" s="414" customFormat="1" x14ac:dyDescent="0.2">
      <c r="A110" s="429"/>
      <c r="D110" s="535"/>
    </row>
    <row r="111" spans="1:4" s="414" customFormat="1" x14ac:dyDescent="0.2">
      <c r="A111" s="429"/>
      <c r="D111" s="535"/>
    </row>
    <row r="112" spans="1:4" s="414" customFormat="1" x14ac:dyDescent="0.2">
      <c r="A112" s="429"/>
      <c r="D112" s="535"/>
    </row>
    <row r="113" spans="1:4" s="414" customFormat="1" x14ac:dyDescent="0.2">
      <c r="A113" s="429"/>
      <c r="D113" s="535"/>
    </row>
    <row r="114" spans="1:4" s="414" customFormat="1" x14ac:dyDescent="0.2">
      <c r="A114" s="429"/>
      <c r="D114" s="535"/>
    </row>
    <row r="115" spans="1:4" s="414" customFormat="1" x14ac:dyDescent="0.2">
      <c r="A115" s="429"/>
      <c r="D115" s="535"/>
    </row>
    <row r="116" spans="1:4" s="414" customFormat="1" x14ac:dyDescent="0.2">
      <c r="A116" s="429"/>
      <c r="D116" s="535"/>
    </row>
    <row r="117" spans="1:4" s="414" customFormat="1" x14ac:dyDescent="0.2">
      <c r="A117" s="429"/>
      <c r="D117" s="535"/>
    </row>
    <row r="118" spans="1:4" s="414" customFormat="1" x14ac:dyDescent="0.2">
      <c r="A118" s="429"/>
      <c r="D118" s="535"/>
    </row>
    <row r="119" spans="1:4" s="414" customFormat="1" x14ac:dyDescent="0.2">
      <c r="A119" s="429"/>
      <c r="D119" s="535"/>
    </row>
    <row r="120" spans="1:4" s="414" customFormat="1" x14ac:dyDescent="0.2">
      <c r="A120" s="429"/>
      <c r="D120" s="535"/>
    </row>
    <row r="121" spans="1:4" s="414" customFormat="1" x14ac:dyDescent="0.2">
      <c r="A121" s="429"/>
      <c r="D121" s="535"/>
    </row>
    <row r="122" spans="1:4" s="414" customFormat="1" x14ac:dyDescent="0.2">
      <c r="A122" s="429"/>
      <c r="D122" s="535"/>
    </row>
    <row r="123" spans="1:4" s="414" customFormat="1" x14ac:dyDescent="0.2">
      <c r="A123" s="429"/>
      <c r="D123" s="535"/>
    </row>
    <row r="124" spans="1:4" s="414" customFormat="1" x14ac:dyDescent="0.2">
      <c r="A124" s="429"/>
      <c r="D124" s="535"/>
    </row>
    <row r="125" spans="1:4" s="414" customFormat="1" x14ac:dyDescent="0.2">
      <c r="A125" s="429"/>
      <c r="D125" s="535"/>
    </row>
    <row r="126" spans="1:4" s="414" customFormat="1" x14ac:dyDescent="0.2">
      <c r="A126" s="429"/>
      <c r="D126" s="535"/>
    </row>
    <row r="127" spans="1:4" s="414" customFormat="1" x14ac:dyDescent="0.2">
      <c r="A127" s="429"/>
      <c r="D127" s="535"/>
    </row>
    <row r="128" spans="1:4" s="414" customFormat="1" x14ac:dyDescent="0.2">
      <c r="A128" s="429"/>
      <c r="D128" s="535"/>
    </row>
    <row r="129" spans="1:4" s="414" customFormat="1" x14ac:dyDescent="0.2">
      <c r="A129" s="429"/>
      <c r="D129" s="535"/>
    </row>
    <row r="130" spans="1:4" s="414" customFormat="1" x14ac:dyDescent="0.2">
      <c r="A130" s="429"/>
      <c r="D130" s="535"/>
    </row>
    <row r="131" spans="1:4" s="414" customFormat="1" x14ac:dyDescent="0.2">
      <c r="A131" s="429"/>
      <c r="D131" s="535"/>
    </row>
    <row r="132" spans="1:4" s="414" customFormat="1" x14ac:dyDescent="0.2">
      <c r="A132" s="429"/>
      <c r="D132" s="535"/>
    </row>
    <row r="133" spans="1:4" s="414" customFormat="1" x14ac:dyDescent="0.2">
      <c r="A133" s="429"/>
      <c r="D133" s="535"/>
    </row>
    <row r="134" spans="1:4" s="414" customFormat="1" x14ac:dyDescent="0.2">
      <c r="A134" s="429"/>
      <c r="D134" s="535"/>
    </row>
    <row r="135" spans="1:4" s="414" customFormat="1" x14ac:dyDescent="0.2">
      <c r="A135" s="429"/>
      <c r="D135" s="535"/>
    </row>
    <row r="136" spans="1:4" s="414" customFormat="1" x14ac:dyDescent="0.2">
      <c r="A136" s="429"/>
      <c r="D136" s="535"/>
    </row>
    <row r="137" spans="1:4" s="414" customFormat="1" x14ac:dyDescent="0.2">
      <c r="A137" s="429"/>
      <c r="D137" s="535"/>
    </row>
    <row r="138" spans="1:4" s="414" customFormat="1" x14ac:dyDescent="0.2">
      <c r="A138" s="429"/>
      <c r="D138" s="535"/>
    </row>
    <row r="139" spans="1:4" s="414" customFormat="1" x14ac:dyDescent="0.2">
      <c r="A139" s="429"/>
      <c r="D139" s="535"/>
    </row>
    <row r="140" spans="1:4" s="414" customFormat="1" x14ac:dyDescent="0.2">
      <c r="A140" s="429"/>
      <c r="D140" s="535"/>
    </row>
    <row r="141" spans="1:4" s="414" customFormat="1" x14ac:dyDescent="0.2">
      <c r="A141" s="429"/>
      <c r="D141" s="535"/>
    </row>
    <row r="142" spans="1:4" s="414" customFormat="1" x14ac:dyDescent="0.2">
      <c r="A142" s="429"/>
      <c r="D142" s="535"/>
    </row>
    <row r="143" spans="1:4" s="414" customFormat="1" x14ac:dyDescent="0.2">
      <c r="A143" s="429"/>
      <c r="D143" s="535"/>
    </row>
    <row r="144" spans="1:4" s="414" customFormat="1" x14ac:dyDescent="0.2">
      <c r="A144" s="429"/>
      <c r="D144" s="535"/>
    </row>
    <row r="145" spans="1:4" s="414" customFormat="1" x14ac:dyDescent="0.2">
      <c r="A145" s="429"/>
      <c r="D145" s="535"/>
    </row>
    <row r="146" spans="1:4" s="414" customFormat="1" x14ac:dyDescent="0.2">
      <c r="A146" s="429"/>
      <c r="D146" s="535"/>
    </row>
    <row r="147" spans="1:4" s="414" customFormat="1" x14ac:dyDescent="0.2">
      <c r="A147" s="429"/>
      <c r="D147" s="535"/>
    </row>
    <row r="148" spans="1:4" s="414" customFormat="1" x14ac:dyDescent="0.2">
      <c r="A148" s="429"/>
      <c r="D148" s="535"/>
    </row>
    <row r="149" spans="1:4" s="414" customFormat="1" x14ac:dyDescent="0.2">
      <c r="A149" s="429"/>
      <c r="D149" s="535"/>
    </row>
    <row r="150" spans="1:4" s="414" customFormat="1" x14ac:dyDescent="0.2">
      <c r="A150" s="429"/>
      <c r="D150" s="535"/>
    </row>
    <row r="151" spans="1:4" s="414" customFormat="1" x14ac:dyDescent="0.2">
      <c r="A151" s="429"/>
      <c r="D151" s="535"/>
    </row>
    <row r="152" spans="1:4" s="414" customFormat="1" x14ac:dyDescent="0.2">
      <c r="A152" s="429"/>
      <c r="D152" s="535"/>
    </row>
    <row r="153" spans="1:4" s="414" customFormat="1" x14ac:dyDescent="0.2">
      <c r="A153" s="429"/>
      <c r="D153" s="535"/>
    </row>
    <row r="154" spans="1:4" s="414" customFormat="1" x14ac:dyDescent="0.2">
      <c r="A154" s="429"/>
      <c r="D154" s="535"/>
    </row>
    <row r="155" spans="1:4" s="414" customFormat="1" x14ac:dyDescent="0.2">
      <c r="A155" s="429"/>
      <c r="D155" s="535"/>
    </row>
    <row r="156" spans="1:4" s="414" customFormat="1" x14ac:dyDescent="0.2">
      <c r="A156" s="429"/>
      <c r="D156" s="535"/>
    </row>
    <row r="157" spans="1:4" s="414" customFormat="1" x14ac:dyDescent="0.2">
      <c r="A157" s="429"/>
      <c r="D157" s="535"/>
    </row>
    <row r="158" spans="1:4" s="414" customFormat="1" x14ac:dyDescent="0.2">
      <c r="A158" s="429"/>
      <c r="D158" s="535"/>
    </row>
    <row r="159" spans="1:4" s="414" customFormat="1" x14ac:dyDescent="0.2">
      <c r="A159" s="429"/>
      <c r="D159" s="535"/>
    </row>
    <row r="160" spans="1:4" s="414" customFormat="1" x14ac:dyDescent="0.2">
      <c r="A160" s="429"/>
      <c r="D160" s="535"/>
    </row>
    <row r="161" spans="1:4" s="414" customFormat="1" x14ac:dyDescent="0.2">
      <c r="A161" s="429"/>
      <c r="D161" s="535"/>
    </row>
    <row r="162" spans="1:4" s="414" customFormat="1" x14ac:dyDescent="0.2">
      <c r="A162" s="429"/>
      <c r="D162" s="535"/>
    </row>
    <row r="163" spans="1:4" s="414" customFormat="1" x14ac:dyDescent="0.2">
      <c r="A163" s="429"/>
      <c r="D163" s="535"/>
    </row>
    <row r="164" spans="1:4" s="414" customFormat="1" x14ac:dyDescent="0.2">
      <c r="A164" s="429"/>
      <c r="D164" s="535"/>
    </row>
    <row r="165" spans="1:4" s="414" customFormat="1" x14ac:dyDescent="0.2">
      <c r="A165" s="429"/>
      <c r="D165" s="535"/>
    </row>
    <row r="166" spans="1:4" s="414" customFormat="1" x14ac:dyDescent="0.2">
      <c r="A166" s="429"/>
      <c r="D166" s="535"/>
    </row>
    <row r="167" spans="1:4" s="414" customFormat="1" x14ac:dyDescent="0.2">
      <c r="A167" s="429"/>
      <c r="D167" s="535"/>
    </row>
    <row r="168" spans="1:4" s="414" customFormat="1" x14ac:dyDescent="0.2">
      <c r="A168" s="429"/>
      <c r="D168" s="535"/>
    </row>
    <row r="169" spans="1:4" s="414" customFormat="1" x14ac:dyDescent="0.2">
      <c r="A169" s="429"/>
      <c r="D169" s="535"/>
    </row>
    <row r="170" spans="1:4" s="414" customFormat="1" x14ac:dyDescent="0.2">
      <c r="A170" s="429"/>
      <c r="D170" s="535"/>
    </row>
    <row r="171" spans="1:4" s="414" customFormat="1" x14ac:dyDescent="0.2">
      <c r="A171" s="429"/>
      <c r="D171" s="535"/>
    </row>
    <row r="172" spans="1:4" s="414" customFormat="1" x14ac:dyDescent="0.2">
      <c r="A172" s="429"/>
      <c r="D172" s="535"/>
    </row>
    <row r="173" spans="1:4" s="414" customFormat="1" x14ac:dyDescent="0.2">
      <c r="A173" s="429"/>
      <c r="D173" s="535"/>
    </row>
    <row r="174" spans="1:4" s="414" customFormat="1" x14ac:dyDescent="0.2">
      <c r="A174" s="429"/>
      <c r="D174" s="535"/>
    </row>
    <row r="175" spans="1:4" s="414" customFormat="1" x14ac:dyDescent="0.2">
      <c r="A175" s="429"/>
      <c r="D175" s="535"/>
    </row>
    <row r="176" spans="1:4" s="414" customFormat="1" x14ac:dyDescent="0.2">
      <c r="A176" s="429"/>
      <c r="D176" s="535"/>
    </row>
    <row r="177" spans="1:4" s="414" customFormat="1" x14ac:dyDescent="0.2">
      <c r="A177" s="429"/>
      <c r="D177" s="535"/>
    </row>
    <row r="178" spans="1:4" s="414" customFormat="1" x14ac:dyDescent="0.2">
      <c r="A178" s="429"/>
      <c r="D178" s="535"/>
    </row>
    <row r="179" spans="1:4" s="414" customFormat="1" x14ac:dyDescent="0.2">
      <c r="A179" s="429"/>
      <c r="D179" s="535"/>
    </row>
    <row r="180" spans="1:4" s="414" customFormat="1" x14ac:dyDescent="0.2">
      <c r="A180" s="429"/>
      <c r="D180" s="535"/>
    </row>
    <row r="181" spans="1:4" s="414" customFormat="1" x14ac:dyDescent="0.2">
      <c r="A181" s="429"/>
      <c r="D181" s="535"/>
    </row>
    <row r="182" spans="1:4" s="414" customFormat="1" x14ac:dyDescent="0.2">
      <c r="A182" s="429"/>
      <c r="D182" s="535"/>
    </row>
    <row r="183" spans="1:4" s="414" customFormat="1" x14ac:dyDescent="0.2">
      <c r="A183" s="429"/>
      <c r="D183" s="535"/>
    </row>
    <row r="184" spans="1:4" s="414" customFormat="1" x14ac:dyDescent="0.2">
      <c r="A184" s="429"/>
      <c r="D184" s="535"/>
    </row>
    <row r="185" spans="1:4" s="414" customFormat="1" x14ac:dyDescent="0.2">
      <c r="A185" s="429"/>
      <c r="D185" s="535"/>
    </row>
    <row r="186" spans="1:4" s="414" customFormat="1" x14ac:dyDescent="0.2">
      <c r="A186" s="429"/>
      <c r="D186" s="535"/>
    </row>
    <row r="187" spans="1:4" s="414" customFormat="1" x14ac:dyDescent="0.2">
      <c r="A187" s="429"/>
      <c r="D187" s="535"/>
    </row>
    <row r="188" spans="1:4" s="414" customFormat="1" x14ac:dyDescent="0.2">
      <c r="A188" s="429"/>
      <c r="D188" s="535"/>
    </row>
    <row r="189" spans="1:4" s="414" customFormat="1" x14ac:dyDescent="0.2">
      <c r="A189" s="429"/>
      <c r="D189" s="535"/>
    </row>
    <row r="190" spans="1:4" s="414" customFormat="1" x14ac:dyDescent="0.2">
      <c r="A190" s="429"/>
      <c r="D190" s="535"/>
    </row>
    <row r="191" spans="1:4" s="414" customFormat="1" x14ac:dyDescent="0.2">
      <c r="A191" s="429"/>
      <c r="D191" s="535"/>
    </row>
    <row r="192" spans="1:4" s="414" customFormat="1" x14ac:dyDescent="0.2">
      <c r="A192" s="429"/>
      <c r="D192" s="535"/>
    </row>
  </sheetData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ignoredErrors>
    <ignoredError sqref="H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Q40" sqref="Q40"/>
    </sheetView>
  </sheetViews>
  <sheetFormatPr baseColWidth="10" defaultRowHeight="12.75" x14ac:dyDescent="0.2"/>
  <cols>
    <col min="1" max="1" width="5.140625" style="627" customWidth="1"/>
    <col min="2" max="8" width="11.42578125" style="627"/>
    <col min="9" max="9" width="5.140625" style="627" customWidth="1"/>
    <col min="10" max="16384" width="11.42578125" style="627"/>
  </cols>
  <sheetData>
    <row r="1" spans="2:16" x14ac:dyDescent="0.2">
      <c r="B1" s="597"/>
      <c r="C1" s="597"/>
      <c r="D1" s="597"/>
      <c r="E1" s="597"/>
      <c r="F1" s="597"/>
      <c r="G1" s="597"/>
      <c r="H1" s="597"/>
      <c r="J1" s="597"/>
      <c r="K1" s="597"/>
      <c r="L1" s="597"/>
      <c r="M1" s="597"/>
      <c r="N1" s="597"/>
      <c r="O1" s="597"/>
      <c r="P1" s="597"/>
    </row>
    <row r="2" spans="2:16" ht="18" x14ac:dyDescent="0.25">
      <c r="B2" s="590" t="s">
        <v>884</v>
      </c>
      <c r="C2" s="597"/>
      <c r="D2" s="597"/>
      <c r="E2" s="597"/>
      <c r="F2" s="597"/>
      <c r="G2" s="597"/>
      <c r="H2" s="597"/>
      <c r="J2" s="590" t="s">
        <v>884</v>
      </c>
      <c r="K2" s="597"/>
      <c r="L2" s="597"/>
      <c r="M2" s="597"/>
      <c r="N2" s="597"/>
      <c r="O2" s="597"/>
      <c r="P2" s="597"/>
    </row>
    <row r="3" spans="2:16" ht="14.25" x14ac:dyDescent="0.2">
      <c r="B3" s="591" t="s">
        <v>885</v>
      </c>
      <c r="C3" s="597"/>
      <c r="D3" s="597"/>
      <c r="E3" s="597"/>
      <c r="F3" s="597"/>
      <c r="G3" s="597"/>
      <c r="H3" s="597"/>
      <c r="J3" s="591" t="s">
        <v>886</v>
      </c>
      <c r="K3" s="597"/>
      <c r="L3" s="597"/>
      <c r="M3" s="597"/>
      <c r="N3" s="597"/>
      <c r="O3" s="597"/>
      <c r="P3" s="597"/>
    </row>
    <row r="4" spans="2:16" x14ac:dyDescent="0.2">
      <c r="B4" s="589"/>
      <c r="C4" s="597"/>
      <c r="D4" s="597"/>
      <c r="E4" s="597"/>
      <c r="F4" s="597"/>
      <c r="G4" s="597"/>
      <c r="H4" s="597"/>
      <c r="J4" s="589"/>
      <c r="K4" s="597"/>
      <c r="L4" s="597"/>
      <c r="M4" s="597"/>
      <c r="N4" s="597"/>
      <c r="O4" s="597"/>
      <c r="P4" s="597"/>
    </row>
    <row r="5" spans="2:16" x14ac:dyDescent="0.2">
      <c r="B5" s="592"/>
      <c r="C5" s="597"/>
      <c r="D5" s="597"/>
      <c r="E5" s="597"/>
      <c r="F5" s="597"/>
      <c r="G5" s="597"/>
      <c r="H5" s="597"/>
      <c r="J5" s="592"/>
      <c r="K5" s="597"/>
      <c r="L5" s="597"/>
      <c r="M5" s="597"/>
      <c r="N5" s="597"/>
      <c r="O5" s="597"/>
      <c r="P5" s="597"/>
    </row>
    <row r="6" spans="2:16" x14ac:dyDescent="0.2">
      <c r="B6" s="589"/>
      <c r="C6" s="597"/>
      <c r="D6" s="597"/>
      <c r="E6" s="597"/>
      <c r="F6" s="597"/>
      <c r="G6" s="597"/>
      <c r="H6" s="597"/>
      <c r="J6" s="589"/>
      <c r="K6" s="597"/>
      <c r="L6" s="597"/>
      <c r="M6" s="597"/>
      <c r="N6" s="597"/>
      <c r="O6" s="597"/>
      <c r="P6" s="597"/>
    </row>
    <row r="7" spans="2:16" x14ac:dyDescent="0.2">
      <c r="B7" s="593" t="str">
        <f>RESUMEN!B8</f>
        <v>Mes: Marzo de 2021</v>
      </c>
      <c r="C7" s="597"/>
      <c r="D7" s="597"/>
      <c r="E7" s="597"/>
      <c r="F7" s="597"/>
      <c r="G7" s="597"/>
      <c r="H7" s="597"/>
      <c r="J7" s="593" t="str">
        <f>RESUMEN!B8</f>
        <v>Mes: Marzo de 2021</v>
      </c>
      <c r="K7" s="597"/>
      <c r="L7" s="597"/>
      <c r="M7" s="597"/>
      <c r="N7" s="597"/>
      <c r="O7" s="597"/>
      <c r="P7" s="597"/>
    </row>
    <row r="8" spans="2:16" x14ac:dyDescent="0.2">
      <c r="B8" s="597"/>
      <c r="C8" s="597"/>
      <c r="D8" s="597"/>
      <c r="E8" s="597"/>
      <c r="F8" s="597"/>
      <c r="G8" s="597"/>
      <c r="H8" s="597"/>
      <c r="J8" s="597"/>
      <c r="K8" s="597"/>
      <c r="L8" s="597"/>
      <c r="M8" s="597"/>
      <c r="N8" s="597"/>
      <c r="O8" s="597"/>
      <c r="P8" s="597"/>
    </row>
    <row r="9" spans="2:16" x14ac:dyDescent="0.2">
      <c r="B9" s="597"/>
      <c r="C9" s="597"/>
      <c r="D9" s="597"/>
      <c r="E9" s="597"/>
      <c r="F9" s="597"/>
      <c r="G9" s="597"/>
      <c r="H9" s="597"/>
      <c r="J9" s="597"/>
      <c r="K9" s="597"/>
      <c r="L9" s="597"/>
      <c r="M9" s="597"/>
      <c r="N9" s="597"/>
      <c r="O9" s="597"/>
      <c r="P9" s="597"/>
    </row>
    <row r="10" spans="2:16" x14ac:dyDescent="0.2">
      <c r="B10" s="628"/>
      <c r="C10" s="628"/>
      <c r="D10" s="628"/>
      <c r="E10" s="628"/>
      <c r="F10" s="628"/>
      <c r="G10" s="628"/>
      <c r="H10" s="628"/>
      <c r="J10" s="628"/>
      <c r="K10" s="628"/>
      <c r="L10" s="628"/>
      <c r="M10" s="628"/>
      <c r="N10" s="628"/>
      <c r="O10" s="628"/>
      <c r="P10" s="628"/>
    </row>
    <row r="29" spans="2:16" x14ac:dyDescent="0.2">
      <c r="B29" s="597"/>
      <c r="C29" s="597"/>
      <c r="D29" s="597"/>
      <c r="E29" s="597"/>
      <c r="F29" s="597"/>
      <c r="G29" s="597"/>
      <c r="H29" s="597"/>
      <c r="J29" s="597"/>
      <c r="K29" s="597"/>
      <c r="L29" s="597"/>
      <c r="M29" s="597"/>
      <c r="N29" s="597"/>
      <c r="O29" s="597"/>
      <c r="P29" s="597"/>
    </row>
    <row r="30" spans="2:16" ht="18" x14ac:dyDescent="0.25">
      <c r="B30" s="590" t="s">
        <v>884</v>
      </c>
      <c r="C30" s="597"/>
      <c r="D30" s="597"/>
      <c r="E30" s="597"/>
      <c r="F30" s="597"/>
      <c r="G30" s="597"/>
      <c r="H30" s="597"/>
      <c r="J30" s="590" t="s">
        <v>884</v>
      </c>
      <c r="K30" s="597"/>
      <c r="L30" s="597"/>
      <c r="M30" s="597"/>
      <c r="N30" s="597"/>
      <c r="O30" s="597"/>
      <c r="P30" s="597"/>
    </row>
    <row r="31" spans="2:16" ht="14.25" x14ac:dyDescent="0.2">
      <c r="B31" s="591" t="s">
        <v>887</v>
      </c>
      <c r="C31" s="597"/>
      <c r="D31" s="597"/>
      <c r="E31" s="597"/>
      <c r="F31" s="597"/>
      <c r="G31" s="597"/>
      <c r="H31" s="597"/>
      <c r="J31" s="591" t="s">
        <v>888</v>
      </c>
      <c r="K31" s="597"/>
      <c r="L31" s="597"/>
      <c r="M31" s="597"/>
      <c r="N31" s="597"/>
      <c r="O31" s="597"/>
      <c r="P31" s="597"/>
    </row>
    <row r="32" spans="2:16" x14ac:dyDescent="0.2">
      <c r="B32" s="589"/>
      <c r="C32" s="597"/>
      <c r="D32" s="597"/>
      <c r="E32" s="597"/>
      <c r="F32" s="597"/>
      <c r="G32" s="597"/>
      <c r="H32" s="597"/>
      <c r="J32" s="589"/>
      <c r="K32" s="597"/>
      <c r="L32" s="597"/>
      <c r="M32" s="597"/>
      <c r="N32" s="597"/>
      <c r="O32" s="597"/>
      <c r="P32" s="597"/>
    </row>
    <row r="33" spans="2:16" x14ac:dyDescent="0.2">
      <c r="B33" s="592"/>
      <c r="C33" s="597"/>
      <c r="D33" s="597"/>
      <c r="E33" s="597"/>
      <c r="F33" s="597"/>
      <c r="G33" s="597"/>
      <c r="H33" s="597"/>
      <c r="J33" s="592"/>
      <c r="K33" s="597"/>
      <c r="L33" s="597"/>
      <c r="M33" s="597"/>
      <c r="N33" s="597"/>
      <c r="O33" s="597"/>
      <c r="P33" s="597"/>
    </row>
    <row r="34" spans="2:16" x14ac:dyDescent="0.2">
      <c r="B34" s="589"/>
      <c r="C34" s="597"/>
      <c r="D34" s="597"/>
      <c r="E34" s="597"/>
      <c r="F34" s="597"/>
      <c r="G34" s="597"/>
      <c r="H34" s="597"/>
      <c r="J34" s="589"/>
      <c r="K34" s="597"/>
      <c r="L34" s="597"/>
      <c r="M34" s="597"/>
      <c r="N34" s="597"/>
      <c r="O34" s="597"/>
      <c r="P34" s="597"/>
    </row>
    <row r="35" spans="2:16" x14ac:dyDescent="0.2">
      <c r="B35" s="593" t="str">
        <f>RESUMEN!B8</f>
        <v>Mes: Marzo de 2021</v>
      </c>
      <c r="C35" s="597"/>
      <c r="D35" s="597"/>
      <c r="E35" s="597"/>
      <c r="F35" s="597"/>
      <c r="G35" s="597"/>
      <c r="H35" s="597"/>
      <c r="J35" s="593" t="str">
        <f>RESUMEN!B8</f>
        <v>Mes: Marzo de 2021</v>
      </c>
      <c r="K35" s="597"/>
      <c r="L35" s="597"/>
      <c r="M35" s="597"/>
      <c r="N35" s="597"/>
      <c r="O35" s="597"/>
      <c r="P35" s="597"/>
    </row>
    <row r="36" spans="2:16" x14ac:dyDescent="0.2">
      <c r="B36" s="597"/>
      <c r="C36" s="597"/>
      <c r="D36" s="597"/>
      <c r="E36" s="597"/>
      <c r="F36" s="597"/>
      <c r="G36" s="597"/>
      <c r="H36" s="597"/>
      <c r="J36" s="597"/>
      <c r="K36" s="597"/>
      <c r="L36" s="597"/>
      <c r="M36" s="597"/>
      <c r="N36" s="597"/>
      <c r="O36" s="597"/>
      <c r="P36" s="597"/>
    </row>
    <row r="37" spans="2:16" x14ac:dyDescent="0.2">
      <c r="B37" s="597"/>
      <c r="C37" s="597"/>
      <c r="D37" s="597"/>
      <c r="E37" s="597"/>
      <c r="F37" s="597"/>
      <c r="G37" s="597"/>
      <c r="H37" s="597"/>
      <c r="J37" s="597"/>
      <c r="K37" s="597"/>
      <c r="L37" s="597"/>
      <c r="M37" s="597"/>
      <c r="N37" s="597"/>
      <c r="O37" s="597"/>
      <c r="P37" s="597"/>
    </row>
    <row r="38" spans="2:16" x14ac:dyDescent="0.2">
      <c r="B38" s="628"/>
      <c r="C38" s="628"/>
      <c r="D38" s="628"/>
      <c r="E38" s="628"/>
      <c r="F38" s="628"/>
      <c r="G38" s="628"/>
      <c r="H38" s="628"/>
      <c r="J38" s="628"/>
      <c r="K38" s="628"/>
      <c r="L38" s="628"/>
      <c r="M38" s="628"/>
      <c r="N38" s="628"/>
      <c r="O38" s="628"/>
      <c r="P38" s="628"/>
    </row>
    <row r="57" spans="2:16" x14ac:dyDescent="0.2">
      <c r="B57" s="597"/>
      <c r="C57" s="597"/>
      <c r="D57" s="597"/>
      <c r="E57" s="597"/>
      <c r="F57" s="597"/>
      <c r="G57" s="597"/>
      <c r="H57" s="597"/>
      <c r="J57" s="597"/>
      <c r="K57" s="597"/>
      <c r="L57" s="597"/>
      <c r="M57" s="597"/>
      <c r="N57" s="597"/>
      <c r="O57" s="597"/>
      <c r="P57" s="597"/>
    </row>
    <row r="58" spans="2:16" ht="18" x14ac:dyDescent="0.25">
      <c r="B58" s="590" t="s">
        <v>884</v>
      </c>
      <c r="C58" s="597"/>
      <c r="D58" s="597"/>
      <c r="E58" s="597"/>
      <c r="F58" s="597"/>
      <c r="G58" s="597"/>
      <c r="H58" s="597"/>
      <c r="J58" s="590" t="s">
        <v>884</v>
      </c>
      <c r="K58" s="597"/>
      <c r="L58" s="597"/>
      <c r="M58" s="597"/>
      <c r="N58" s="597"/>
      <c r="O58" s="597"/>
      <c r="P58" s="597"/>
    </row>
    <row r="59" spans="2:16" ht="14.25" x14ac:dyDescent="0.2">
      <c r="B59" s="591" t="s">
        <v>889</v>
      </c>
      <c r="C59" s="597"/>
      <c r="D59" s="597"/>
      <c r="E59" s="597"/>
      <c r="F59" s="597"/>
      <c r="G59" s="597"/>
      <c r="H59" s="597"/>
      <c r="J59" s="591" t="s">
        <v>890</v>
      </c>
      <c r="K59" s="597"/>
      <c r="L59" s="597"/>
      <c r="M59" s="597"/>
      <c r="N59" s="597"/>
      <c r="O59" s="597"/>
      <c r="P59" s="597"/>
    </row>
    <row r="60" spans="2:16" x14ac:dyDescent="0.2">
      <c r="B60" s="589"/>
      <c r="C60" s="597"/>
      <c r="D60" s="597"/>
      <c r="E60" s="597"/>
      <c r="F60" s="597"/>
      <c r="G60" s="597"/>
      <c r="H60" s="597"/>
      <c r="J60" s="589"/>
      <c r="K60" s="597"/>
      <c r="L60" s="597"/>
      <c r="M60" s="597"/>
      <c r="N60" s="597"/>
      <c r="O60" s="597"/>
      <c r="P60" s="597"/>
    </row>
    <row r="61" spans="2:16" x14ac:dyDescent="0.2">
      <c r="B61" s="592"/>
      <c r="C61" s="597"/>
      <c r="D61" s="597"/>
      <c r="E61" s="597"/>
      <c r="F61" s="597"/>
      <c r="G61" s="597"/>
      <c r="H61" s="597"/>
      <c r="J61" s="592"/>
      <c r="K61" s="597"/>
      <c r="L61" s="597"/>
      <c r="M61" s="597"/>
      <c r="N61" s="597"/>
      <c r="O61" s="597"/>
      <c r="P61" s="597"/>
    </row>
    <row r="62" spans="2:16" x14ac:dyDescent="0.2">
      <c r="B62" s="589"/>
      <c r="C62" s="597"/>
      <c r="D62" s="597"/>
      <c r="E62" s="597"/>
      <c r="F62" s="597"/>
      <c r="G62" s="597"/>
      <c r="H62" s="597"/>
      <c r="J62" s="589"/>
      <c r="K62" s="597"/>
      <c r="L62" s="597"/>
      <c r="M62" s="597"/>
      <c r="N62" s="597"/>
      <c r="O62" s="597"/>
      <c r="P62" s="597"/>
    </row>
    <row r="63" spans="2:16" x14ac:dyDescent="0.2">
      <c r="B63" s="593" t="str">
        <f>RESUMEN!B8</f>
        <v>Mes: Marzo de 2021</v>
      </c>
      <c r="C63" s="597"/>
      <c r="D63" s="597"/>
      <c r="E63" s="597"/>
      <c r="F63" s="597"/>
      <c r="G63" s="597"/>
      <c r="H63" s="597"/>
      <c r="J63" s="593" t="str">
        <f>RESUMEN!B8</f>
        <v>Mes: Marzo de 2021</v>
      </c>
      <c r="K63" s="597"/>
      <c r="L63" s="597"/>
      <c r="M63" s="597"/>
      <c r="N63" s="597"/>
      <c r="O63" s="597"/>
      <c r="P63" s="597"/>
    </row>
    <row r="64" spans="2:16" x14ac:dyDescent="0.2">
      <c r="B64" s="597"/>
      <c r="C64" s="597"/>
      <c r="D64" s="597"/>
      <c r="E64" s="597"/>
      <c r="F64" s="597"/>
      <c r="G64" s="597"/>
      <c r="H64" s="597"/>
      <c r="J64" s="597"/>
      <c r="K64" s="597"/>
      <c r="L64" s="597"/>
      <c r="M64" s="597"/>
      <c r="N64" s="597"/>
      <c r="O64" s="597"/>
      <c r="P64" s="597"/>
    </row>
    <row r="65" spans="2:16" x14ac:dyDescent="0.2">
      <c r="B65" s="597"/>
      <c r="C65" s="597"/>
      <c r="D65" s="597"/>
      <c r="E65" s="597"/>
      <c r="F65" s="597"/>
      <c r="G65" s="597"/>
      <c r="H65" s="597"/>
      <c r="J65" s="597"/>
      <c r="K65" s="597"/>
      <c r="L65" s="597"/>
      <c r="M65" s="597"/>
      <c r="N65" s="597"/>
      <c r="O65" s="597"/>
      <c r="P65" s="597"/>
    </row>
    <row r="66" spans="2:16" x14ac:dyDescent="0.2">
      <c r="B66" s="628"/>
      <c r="C66" s="628"/>
      <c r="D66" s="628"/>
      <c r="E66" s="628"/>
      <c r="F66" s="628"/>
      <c r="G66" s="628"/>
      <c r="H66" s="628"/>
      <c r="J66" s="628"/>
      <c r="K66" s="628"/>
      <c r="L66" s="628"/>
      <c r="M66" s="628"/>
      <c r="N66" s="628"/>
      <c r="O66" s="628"/>
      <c r="P66" s="628"/>
    </row>
    <row r="85" spans="2:16" x14ac:dyDescent="0.2">
      <c r="B85" s="597"/>
      <c r="C85" s="597"/>
      <c r="D85" s="597"/>
      <c r="E85" s="597"/>
      <c r="F85" s="597"/>
      <c r="G85" s="597"/>
      <c r="H85" s="597"/>
      <c r="J85" s="597"/>
      <c r="K85" s="597"/>
      <c r="L85" s="597"/>
      <c r="M85" s="597"/>
      <c r="N85" s="597"/>
      <c r="O85" s="597"/>
      <c r="P85" s="597"/>
    </row>
    <row r="86" spans="2:16" ht="18" x14ac:dyDescent="0.25">
      <c r="B86" s="590" t="s">
        <v>884</v>
      </c>
      <c r="C86" s="597"/>
      <c r="D86" s="597"/>
      <c r="E86" s="597"/>
      <c r="F86" s="597"/>
      <c r="G86" s="597"/>
      <c r="H86" s="597"/>
      <c r="J86" s="590" t="s">
        <v>884</v>
      </c>
      <c r="K86" s="597"/>
      <c r="L86" s="597"/>
      <c r="M86" s="597"/>
      <c r="N86" s="597"/>
      <c r="O86" s="597"/>
      <c r="P86" s="597"/>
    </row>
    <row r="87" spans="2:16" ht="14.25" x14ac:dyDescent="0.2">
      <c r="B87" s="591" t="s">
        <v>891</v>
      </c>
      <c r="C87" s="597"/>
      <c r="D87" s="597"/>
      <c r="E87" s="597"/>
      <c r="F87" s="597"/>
      <c r="G87" s="597"/>
      <c r="H87" s="597"/>
      <c r="J87" s="591" t="s">
        <v>892</v>
      </c>
      <c r="K87" s="597"/>
      <c r="L87" s="597"/>
      <c r="M87" s="597"/>
      <c r="N87" s="597"/>
      <c r="O87" s="597"/>
      <c r="P87" s="597"/>
    </row>
    <row r="88" spans="2:16" x14ac:dyDescent="0.2">
      <c r="B88" s="589"/>
      <c r="C88" s="597"/>
      <c r="D88" s="597"/>
      <c r="E88" s="597"/>
      <c r="F88" s="597"/>
      <c r="G88" s="597"/>
      <c r="H88" s="597"/>
      <c r="J88" s="589"/>
      <c r="K88" s="597"/>
      <c r="L88" s="597"/>
      <c r="M88" s="597"/>
      <c r="N88" s="597"/>
      <c r="O88" s="597"/>
      <c r="P88" s="597"/>
    </row>
    <row r="89" spans="2:16" x14ac:dyDescent="0.2">
      <c r="B89" s="592"/>
      <c r="C89" s="597"/>
      <c r="D89" s="597"/>
      <c r="E89" s="597"/>
      <c r="F89" s="597"/>
      <c r="G89" s="597"/>
      <c r="H89" s="597"/>
      <c r="J89" s="592"/>
      <c r="K89" s="597"/>
      <c r="L89" s="597"/>
      <c r="M89" s="597"/>
      <c r="N89" s="597"/>
      <c r="O89" s="597"/>
      <c r="P89" s="597"/>
    </row>
    <row r="90" spans="2:16" x14ac:dyDescent="0.2">
      <c r="B90" s="589"/>
      <c r="C90" s="597"/>
      <c r="D90" s="597"/>
      <c r="E90" s="597"/>
      <c r="F90" s="597"/>
      <c r="G90" s="597"/>
      <c r="H90" s="597"/>
      <c r="J90" s="589"/>
      <c r="K90" s="597"/>
      <c r="L90" s="597"/>
      <c r="M90" s="597"/>
      <c r="N90" s="597"/>
      <c r="O90" s="597"/>
      <c r="P90" s="597"/>
    </row>
    <row r="91" spans="2:16" x14ac:dyDescent="0.2">
      <c r="B91" s="593" t="str">
        <f>RESUMEN!B8</f>
        <v>Mes: Marzo de 2021</v>
      </c>
      <c r="C91" s="597"/>
      <c r="D91" s="597"/>
      <c r="E91" s="597"/>
      <c r="F91" s="597"/>
      <c r="G91" s="597"/>
      <c r="H91" s="597"/>
      <c r="J91" s="593" t="str">
        <f>RESUMEN!B8</f>
        <v>Mes: Marzo de 2021</v>
      </c>
      <c r="K91" s="597"/>
      <c r="L91" s="597"/>
      <c r="M91" s="597"/>
      <c r="N91" s="597"/>
      <c r="O91" s="597"/>
      <c r="P91" s="597"/>
    </row>
    <row r="92" spans="2:16" x14ac:dyDescent="0.2">
      <c r="B92" s="597"/>
      <c r="C92" s="597"/>
      <c r="D92" s="597"/>
      <c r="E92" s="597"/>
      <c r="F92" s="597"/>
      <c r="G92" s="597"/>
      <c r="H92" s="597"/>
      <c r="J92" s="597"/>
      <c r="K92" s="597"/>
      <c r="L92" s="597"/>
      <c r="M92" s="597"/>
      <c r="N92" s="597"/>
      <c r="O92" s="597"/>
      <c r="P92" s="597"/>
    </row>
    <row r="93" spans="2:16" x14ac:dyDescent="0.2">
      <c r="B93" s="597"/>
      <c r="C93" s="597"/>
      <c r="D93" s="597"/>
      <c r="E93" s="597"/>
      <c r="F93" s="597"/>
      <c r="G93" s="597"/>
      <c r="H93" s="597"/>
      <c r="J93" s="597"/>
      <c r="K93" s="597"/>
      <c r="L93" s="597"/>
      <c r="M93" s="597"/>
      <c r="N93" s="597"/>
      <c r="O93" s="597"/>
      <c r="P93" s="597"/>
    </row>
    <row r="94" spans="2:16" x14ac:dyDescent="0.2">
      <c r="B94" s="628"/>
      <c r="C94" s="628"/>
      <c r="D94" s="628"/>
      <c r="E94" s="628"/>
      <c r="F94" s="628"/>
      <c r="G94" s="628"/>
      <c r="H94" s="628"/>
      <c r="J94" s="628"/>
      <c r="K94" s="628"/>
      <c r="L94" s="628"/>
      <c r="M94" s="628"/>
      <c r="N94" s="628"/>
      <c r="O94" s="628"/>
      <c r="P94" s="628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H27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2" customWidth="1"/>
    <col min="6" max="6" width="13.7109375" style="433" customWidth="1"/>
    <col min="7" max="7" width="10.7109375" style="443" customWidth="1"/>
    <col min="8" max="16384" width="11.42578125" style="433"/>
  </cols>
  <sheetData>
    <row r="1" spans="2:8" x14ac:dyDescent="0.2">
      <c r="B1" s="604"/>
      <c r="C1" s="604"/>
      <c r="D1" s="605"/>
      <c r="E1" s="605"/>
      <c r="F1" s="604"/>
      <c r="G1" s="606"/>
      <c r="H1" s="61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895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Marzo de 2021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869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12" t="s">
        <v>784</v>
      </c>
      <c r="D13" s="689" t="s">
        <v>780</v>
      </c>
      <c r="E13" s="690"/>
      <c r="F13" s="611" t="s">
        <v>779</v>
      </c>
      <c r="G13" s="687"/>
    </row>
    <row r="14" spans="2:8" x14ac:dyDescent="0.2">
      <c r="B14" s="691" t="s">
        <v>875</v>
      </c>
      <c r="C14" s="692"/>
      <c r="D14" s="692"/>
      <c r="E14" s="692"/>
      <c r="F14" s="692"/>
      <c r="G14" s="693"/>
    </row>
    <row r="15" spans="2:8" x14ac:dyDescent="0.2">
      <c r="B15" s="694"/>
      <c r="C15" s="695"/>
      <c r="D15" s="695"/>
      <c r="E15" s="695"/>
      <c r="F15" s="695"/>
      <c r="G15" s="696"/>
    </row>
    <row r="16" spans="2:8" ht="13.5" thickBot="1" x14ac:dyDescent="0.25">
      <c r="B16" s="697"/>
      <c r="C16" s="698"/>
      <c r="D16" s="698"/>
      <c r="E16" s="698"/>
      <c r="F16" s="698"/>
      <c r="G16" s="699"/>
    </row>
    <row r="17" spans="2:7" s="524" customFormat="1" x14ac:dyDescent="0.2"/>
    <row r="18" spans="2:7" s="527" customFormat="1" x14ac:dyDescent="0.2">
      <c r="B18" s="526" t="s">
        <v>876</v>
      </c>
      <c r="D18" s="528"/>
      <c r="E18" s="528"/>
      <c r="G18" s="529"/>
    </row>
    <row r="19" spans="2:7" ht="13.5" customHeight="1" x14ac:dyDescent="0.2">
      <c r="B19" s="444"/>
    </row>
    <row r="20" spans="2:7" x14ac:dyDescent="0.2">
      <c r="B20" s="646" t="s">
        <v>905</v>
      </c>
    </row>
    <row r="21" spans="2:7" x14ac:dyDescent="0.2">
      <c r="B21" s="631" t="s">
        <v>846</v>
      </c>
    </row>
    <row r="22" spans="2:7" ht="28.5" customHeight="1" x14ac:dyDescent="0.2">
      <c r="B22" s="688"/>
      <c r="C22" s="688"/>
      <c r="D22" s="688"/>
      <c r="E22" s="688"/>
      <c r="F22" s="688"/>
      <c r="G22" s="688"/>
    </row>
    <row r="23" spans="2:7" ht="28.5" customHeight="1" x14ac:dyDescent="0.2">
      <c r="B23" s="681"/>
      <c r="C23" s="681"/>
      <c r="D23" s="681"/>
      <c r="E23" s="681"/>
      <c r="F23" s="681"/>
      <c r="G23" s="681"/>
    </row>
    <row r="24" spans="2:7" ht="12.75" customHeight="1" x14ac:dyDescent="0.2">
      <c r="D24" s="433"/>
      <c r="E24" s="433"/>
      <c r="G24" s="433"/>
    </row>
    <row r="25" spans="2:7" x14ac:dyDescent="0.2">
      <c r="D25" s="433"/>
      <c r="E25" s="433"/>
      <c r="G25" s="433"/>
    </row>
    <row r="26" spans="2:7" x14ac:dyDescent="0.2">
      <c r="D26" s="433"/>
      <c r="E26" s="433"/>
      <c r="G26" s="433"/>
    </row>
    <row r="27" spans="2:7" x14ac:dyDescent="0.2">
      <c r="D27" s="433"/>
      <c r="E27" s="433"/>
      <c r="G27" s="433"/>
    </row>
  </sheetData>
  <mergeCells count="7">
    <mergeCell ref="B23:G23"/>
    <mergeCell ref="C12:F12"/>
    <mergeCell ref="B12:B13"/>
    <mergeCell ref="G12:G13"/>
    <mergeCell ref="B22:G22"/>
    <mergeCell ref="D13:E13"/>
    <mergeCell ref="B14:G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H30"/>
  <sheetViews>
    <sheetView zoomScaleNormal="100" workbookViewId="0">
      <selection activeCell="C14" sqref="C14:C2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1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896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Marzo de 2021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14"/>
      <c r="C11" s="614"/>
      <c r="D11" s="614"/>
      <c r="E11" s="614"/>
      <c r="F11" s="614"/>
      <c r="G11" s="615"/>
    </row>
    <row r="12" spans="2:8" ht="13.5" customHeight="1" thickBot="1" x14ac:dyDescent="0.25">
      <c r="B12" s="684" t="s">
        <v>844</v>
      </c>
      <c r="C12" s="671" t="s">
        <v>870</v>
      </c>
      <c r="D12" s="682"/>
      <c r="E12" s="682"/>
      <c r="F12" s="683"/>
      <c r="G12" s="686" t="s">
        <v>845</v>
      </c>
    </row>
    <row r="13" spans="2:8" s="433" customFormat="1" ht="13.5" thickBot="1" x14ac:dyDescent="0.25">
      <c r="B13" s="685"/>
      <c r="C13" s="610" t="s">
        <v>784</v>
      </c>
      <c r="D13" s="616" t="s">
        <v>780</v>
      </c>
      <c r="E13" s="617"/>
      <c r="F13" s="618" t="s">
        <v>779</v>
      </c>
      <c r="G13" s="687"/>
    </row>
    <row r="14" spans="2:8" s="537" customFormat="1" x14ac:dyDescent="0.2">
      <c r="B14" s="434">
        <v>1</v>
      </c>
      <c r="C14" s="626" t="s">
        <v>303</v>
      </c>
      <c r="D14" s="563">
        <v>9000000</v>
      </c>
      <c r="E14" s="564">
        <v>9099999</v>
      </c>
      <c r="F14" s="560">
        <f t="shared" ref="F14:F23" si="0">SUM((E14-D14)+1)</f>
        <v>100000</v>
      </c>
      <c r="G14" s="436"/>
    </row>
    <row r="15" spans="2:8" s="537" customFormat="1" x14ac:dyDescent="0.2">
      <c r="B15" s="439">
        <f t="shared" ref="B15:B23" si="1">+B14+1</f>
        <v>2</v>
      </c>
      <c r="C15" s="558" t="s">
        <v>303</v>
      </c>
      <c r="D15" s="565">
        <v>9100000</v>
      </c>
      <c r="E15" s="566">
        <v>9199999</v>
      </c>
      <c r="F15" s="561">
        <f t="shared" si="0"/>
        <v>100000</v>
      </c>
      <c r="G15" s="436"/>
    </row>
    <row r="16" spans="2:8" s="537" customFormat="1" x14ac:dyDescent="0.2">
      <c r="B16" s="439">
        <f t="shared" si="1"/>
        <v>3</v>
      </c>
      <c r="C16" s="558" t="s">
        <v>303</v>
      </c>
      <c r="D16" s="565">
        <v>9200000</v>
      </c>
      <c r="E16" s="566">
        <v>9299999</v>
      </c>
      <c r="F16" s="561">
        <f t="shared" si="0"/>
        <v>100000</v>
      </c>
      <c r="G16" s="436"/>
    </row>
    <row r="17" spans="2:7" s="537" customFormat="1" x14ac:dyDescent="0.2">
      <c r="B17" s="439">
        <f t="shared" si="1"/>
        <v>4</v>
      </c>
      <c r="C17" s="558" t="s">
        <v>303</v>
      </c>
      <c r="D17" s="565">
        <v>9300000</v>
      </c>
      <c r="E17" s="566">
        <v>9399999</v>
      </c>
      <c r="F17" s="561">
        <f t="shared" si="0"/>
        <v>100000</v>
      </c>
      <c r="G17" s="436"/>
    </row>
    <row r="18" spans="2:7" s="537" customFormat="1" x14ac:dyDescent="0.2">
      <c r="B18" s="439">
        <f t="shared" si="1"/>
        <v>5</v>
      </c>
      <c r="C18" s="558" t="s">
        <v>303</v>
      </c>
      <c r="D18" s="565">
        <v>9400000</v>
      </c>
      <c r="E18" s="566">
        <v>9499999</v>
      </c>
      <c r="F18" s="561">
        <f t="shared" si="0"/>
        <v>100000</v>
      </c>
      <c r="G18" s="436"/>
    </row>
    <row r="19" spans="2:7" s="537" customFormat="1" x14ac:dyDescent="0.2">
      <c r="B19" s="439">
        <f t="shared" si="1"/>
        <v>6</v>
      </c>
      <c r="C19" s="558" t="s">
        <v>303</v>
      </c>
      <c r="D19" s="565">
        <v>9500000</v>
      </c>
      <c r="E19" s="566">
        <v>9599999</v>
      </c>
      <c r="F19" s="561">
        <f t="shared" si="0"/>
        <v>100000</v>
      </c>
      <c r="G19" s="436"/>
    </row>
    <row r="20" spans="2:7" s="537" customFormat="1" x14ac:dyDescent="0.2">
      <c r="B20" s="439">
        <f t="shared" si="1"/>
        <v>7</v>
      </c>
      <c r="C20" s="558" t="s">
        <v>303</v>
      </c>
      <c r="D20" s="565">
        <v>9600000</v>
      </c>
      <c r="E20" s="566">
        <v>9699999</v>
      </c>
      <c r="F20" s="561">
        <f t="shared" si="0"/>
        <v>100000</v>
      </c>
      <c r="G20" s="436"/>
    </row>
    <row r="21" spans="2:7" s="537" customFormat="1" x14ac:dyDescent="0.2">
      <c r="B21" s="439">
        <f t="shared" si="1"/>
        <v>8</v>
      </c>
      <c r="C21" s="558" t="s">
        <v>303</v>
      </c>
      <c r="D21" s="565">
        <v>9700000</v>
      </c>
      <c r="E21" s="566">
        <v>9799999</v>
      </c>
      <c r="F21" s="561">
        <f t="shared" si="0"/>
        <v>100000</v>
      </c>
      <c r="G21" s="436"/>
    </row>
    <row r="22" spans="2:7" s="537" customFormat="1" x14ac:dyDescent="0.2">
      <c r="B22" s="439">
        <f t="shared" si="1"/>
        <v>9</v>
      </c>
      <c r="C22" s="558" t="s">
        <v>303</v>
      </c>
      <c r="D22" s="565">
        <v>9800000</v>
      </c>
      <c r="E22" s="566">
        <v>9899999</v>
      </c>
      <c r="F22" s="561">
        <f t="shared" si="0"/>
        <v>100000</v>
      </c>
      <c r="G22" s="436"/>
    </row>
    <row r="23" spans="2:7" s="540" customFormat="1" ht="13.5" thickBot="1" x14ac:dyDescent="0.25">
      <c r="B23" s="440">
        <f t="shared" si="1"/>
        <v>10</v>
      </c>
      <c r="C23" s="559" t="s">
        <v>303</v>
      </c>
      <c r="D23" s="567">
        <v>9900000</v>
      </c>
      <c r="E23" s="568">
        <v>9999999</v>
      </c>
      <c r="F23" s="562">
        <f t="shared" si="0"/>
        <v>100000</v>
      </c>
      <c r="G23" s="551"/>
    </row>
    <row r="24" spans="2:7" x14ac:dyDescent="0.2">
      <c r="B24" s="447"/>
      <c r="C24" s="555"/>
      <c r="D24" s="448"/>
      <c r="E24" s="448"/>
      <c r="F24" s="449"/>
      <c r="G24" s="450"/>
    </row>
    <row r="25" spans="2:7" s="433" customFormat="1" x14ac:dyDescent="0.2">
      <c r="B25" s="526" t="s">
        <v>876</v>
      </c>
      <c r="C25" s="630"/>
      <c r="D25" s="447"/>
      <c r="E25" s="447"/>
      <c r="F25" s="447"/>
      <c r="G25" s="450"/>
    </row>
    <row r="26" spans="2:7" ht="11.25" customHeight="1" x14ac:dyDescent="0.2">
      <c r="B26" s="444"/>
      <c r="C26" s="447"/>
      <c r="D26" s="447"/>
      <c r="E26" s="447"/>
      <c r="F26" s="447"/>
      <c r="G26" s="450"/>
    </row>
    <row r="27" spans="2:7" x14ac:dyDescent="0.2">
      <c r="B27" s="646" t="s">
        <v>905</v>
      </c>
      <c r="G27" s="587"/>
    </row>
    <row r="28" spans="2:7" x14ac:dyDescent="0.2">
      <c r="B28" s="631" t="s">
        <v>846</v>
      </c>
      <c r="G28" s="587"/>
    </row>
    <row r="29" spans="2:7" x14ac:dyDescent="0.2">
      <c r="B29" s="632"/>
      <c r="C29" s="632"/>
      <c r="D29" s="632"/>
      <c r="E29" s="632"/>
      <c r="F29" s="632"/>
      <c r="G29" s="632"/>
    </row>
    <row r="30" spans="2:7" x14ac:dyDescent="0.2">
      <c r="B30" s="632"/>
      <c r="C30" s="632"/>
      <c r="D30" s="632"/>
      <c r="E30" s="632"/>
      <c r="F30" s="632"/>
      <c r="G30" s="632"/>
    </row>
  </sheetData>
  <mergeCells count="3"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H21"/>
  <sheetViews>
    <sheetView topLeftCell="A10" zoomScaleNormal="100" workbookViewId="0">
      <selection activeCell="B12" sqref="B12:G16"/>
    </sheetView>
  </sheetViews>
  <sheetFormatPr baseColWidth="10" defaultRowHeight="12.75" x14ac:dyDescent="0.2"/>
  <cols>
    <col min="1" max="1" width="11.42578125" style="415"/>
    <col min="2" max="2" width="5.5703125" style="447" customWidth="1"/>
    <col min="3" max="3" width="39.5703125" style="415" customWidth="1"/>
    <col min="4" max="4" width="13.7109375" style="456" customWidth="1"/>
    <col min="5" max="5" width="13.7109375" style="457" customWidth="1"/>
    <col min="6" max="6" width="13.7109375" style="415" customWidth="1"/>
    <col min="7" max="7" width="10.7109375" style="415" customWidth="1"/>
    <col min="8" max="8" width="10.85546875" style="451" customWidth="1"/>
    <col min="9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19"/>
    </row>
    <row r="2" spans="2:8" ht="18" x14ac:dyDescent="0.25">
      <c r="B2" s="590" t="s">
        <v>893</v>
      </c>
      <c r="C2" s="604"/>
      <c r="D2" s="605"/>
      <c r="E2" s="605"/>
      <c r="F2" s="604"/>
      <c r="G2" s="606"/>
      <c r="H2" s="587"/>
    </row>
    <row r="3" spans="2:8" ht="14.25" x14ac:dyDescent="0.2">
      <c r="B3" s="591" t="s">
        <v>897</v>
      </c>
      <c r="C3" s="604"/>
      <c r="D3" s="605"/>
      <c r="E3" s="605"/>
      <c r="F3" s="604"/>
      <c r="G3" s="606"/>
      <c r="H3" s="587"/>
    </row>
    <row r="4" spans="2:8" x14ac:dyDescent="0.2">
      <c r="B4" s="589"/>
      <c r="C4" s="604"/>
      <c r="D4" s="605"/>
      <c r="E4" s="605"/>
      <c r="F4" s="604"/>
      <c r="G4" s="606"/>
      <c r="H4" s="587"/>
    </row>
    <row r="5" spans="2:8" x14ac:dyDescent="0.2">
      <c r="B5" s="592"/>
      <c r="C5" s="604"/>
      <c r="D5" s="605"/>
      <c r="E5" s="605"/>
      <c r="F5" s="604"/>
      <c r="G5" s="606"/>
      <c r="H5" s="587"/>
    </row>
    <row r="6" spans="2:8" x14ac:dyDescent="0.2">
      <c r="B6" s="589"/>
      <c r="C6" s="604"/>
      <c r="D6" s="605"/>
      <c r="E6" s="605"/>
      <c r="F6" s="604"/>
      <c r="G6" s="606"/>
      <c r="H6" s="587"/>
    </row>
    <row r="7" spans="2:8" x14ac:dyDescent="0.2">
      <c r="B7" s="593" t="str">
        <f>RESUMEN!B8</f>
        <v>Mes: Marzo de 2021</v>
      </c>
      <c r="C7" s="604"/>
      <c r="D7" s="605"/>
      <c r="E7" s="605"/>
      <c r="F7" s="604"/>
      <c r="G7" s="606"/>
      <c r="H7" s="587"/>
    </row>
    <row r="8" spans="2:8" x14ac:dyDescent="0.2">
      <c r="B8" s="604"/>
      <c r="C8" s="604"/>
      <c r="D8" s="605"/>
      <c r="E8" s="605"/>
      <c r="F8" s="604"/>
      <c r="G8" s="606"/>
      <c r="H8" s="587"/>
    </row>
    <row r="9" spans="2:8" x14ac:dyDescent="0.2">
      <c r="B9" s="604"/>
      <c r="C9" s="604"/>
      <c r="D9" s="605"/>
      <c r="E9" s="605"/>
      <c r="F9" s="604"/>
      <c r="G9" s="606"/>
      <c r="H9" s="587"/>
    </row>
    <row r="10" spans="2:8" x14ac:dyDescent="0.2">
      <c r="B10" s="604"/>
      <c r="C10" s="604"/>
      <c r="D10" s="605"/>
      <c r="E10" s="605"/>
      <c r="F10" s="604"/>
      <c r="G10" s="606"/>
      <c r="H10" s="587"/>
    </row>
    <row r="11" spans="2:8" ht="13.5" thickBot="1" x14ac:dyDescent="0.25">
      <c r="B11" s="607"/>
      <c r="C11" s="607"/>
      <c r="D11" s="608"/>
      <c r="E11" s="608"/>
      <c r="F11" s="607"/>
      <c r="G11" s="609"/>
      <c r="H11" s="587"/>
    </row>
    <row r="12" spans="2:8" s="433" customFormat="1" ht="13.5" customHeight="1" thickBot="1" x14ac:dyDescent="0.25">
      <c r="B12" s="684" t="s">
        <v>844</v>
      </c>
      <c r="C12" s="671" t="s">
        <v>871</v>
      </c>
      <c r="D12" s="682"/>
      <c r="E12" s="682"/>
      <c r="F12" s="683"/>
      <c r="G12" s="686" t="s">
        <v>845</v>
      </c>
    </row>
    <row r="13" spans="2:8" s="433" customFormat="1" ht="13.5" thickBot="1" x14ac:dyDescent="0.25">
      <c r="B13" s="685"/>
      <c r="C13" s="610" t="s">
        <v>784</v>
      </c>
      <c r="D13" s="689" t="s">
        <v>780</v>
      </c>
      <c r="E13" s="690"/>
      <c r="F13" s="611" t="s">
        <v>779</v>
      </c>
      <c r="G13" s="687"/>
    </row>
    <row r="14" spans="2:8" s="538" customFormat="1" x14ac:dyDescent="0.2">
      <c r="B14" s="691" t="s">
        <v>875</v>
      </c>
      <c r="C14" s="692"/>
      <c r="D14" s="692"/>
      <c r="E14" s="692"/>
      <c r="F14" s="692"/>
      <c r="G14" s="693"/>
    </row>
    <row r="15" spans="2:8" s="538" customFormat="1" x14ac:dyDescent="0.2">
      <c r="B15" s="694"/>
      <c r="C15" s="695"/>
      <c r="D15" s="695"/>
      <c r="E15" s="695"/>
      <c r="F15" s="695"/>
      <c r="G15" s="696"/>
      <c r="H15" s="549" t="s">
        <v>883</v>
      </c>
    </row>
    <row r="16" spans="2:8" ht="13.5" thickBot="1" x14ac:dyDescent="0.25">
      <c r="B16" s="697"/>
      <c r="C16" s="698"/>
      <c r="D16" s="698"/>
      <c r="E16" s="698"/>
      <c r="F16" s="698"/>
      <c r="G16" s="699"/>
    </row>
    <row r="17" spans="2:8" x14ac:dyDescent="0.2">
      <c r="B17" s="445"/>
    </row>
    <row r="18" spans="2:8" x14ac:dyDescent="0.2">
      <c r="B18" s="526" t="s">
        <v>876</v>
      </c>
      <c r="C18" s="526"/>
      <c r="D18" s="526"/>
      <c r="E18" s="526"/>
      <c r="F18" s="526"/>
      <c r="G18" s="526"/>
      <c r="H18" s="526"/>
    </row>
    <row r="19" spans="2:8" x14ac:dyDescent="0.2">
      <c r="B19" s="444"/>
      <c r="C19" s="444"/>
      <c r="D19" s="444"/>
      <c r="E19" s="444"/>
      <c r="F19" s="444"/>
      <c r="G19" s="444"/>
      <c r="H19" s="444"/>
    </row>
    <row r="20" spans="2:8" x14ac:dyDescent="0.2">
      <c r="B20" s="646" t="s">
        <v>905</v>
      </c>
      <c r="C20" s="445"/>
      <c r="D20" s="445"/>
      <c r="E20" s="445"/>
      <c r="F20" s="445"/>
      <c r="G20" s="445"/>
      <c r="H20" s="445"/>
    </row>
    <row r="21" spans="2:8" x14ac:dyDescent="0.2">
      <c r="B21" s="631" t="s">
        <v>846</v>
      </c>
      <c r="C21" s="445"/>
      <c r="D21" s="445"/>
      <c r="E21" s="445"/>
      <c r="F21" s="445"/>
      <c r="G21" s="445"/>
      <c r="H21" s="445"/>
    </row>
  </sheetData>
  <mergeCells count="5">
    <mergeCell ref="B14:G16"/>
    <mergeCell ref="B12:B13"/>
    <mergeCell ref="C12:F12"/>
    <mergeCell ref="D13:E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H33"/>
  <sheetViews>
    <sheetView topLeftCell="A4" zoomScaleNormal="100" workbookViewId="0">
      <selection activeCell="C18" sqref="C18:C27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1" customWidth="1"/>
    <col min="6" max="6" width="13.7109375" style="415" customWidth="1"/>
    <col min="7" max="7" width="10.7109375" style="459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898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Marzo de 2021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872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87"/>
    </row>
    <row r="14" spans="2:8" s="538" customFormat="1" x14ac:dyDescent="0.2">
      <c r="B14" s="439">
        <v>1</v>
      </c>
      <c r="C14" s="569" t="s">
        <v>304</v>
      </c>
      <c r="D14" s="486">
        <v>8600000</v>
      </c>
      <c r="E14" s="485">
        <v>8699999</v>
      </c>
      <c r="F14" s="588">
        <f t="shared" ref="F14:F27" si="0">SUM((E14-D14)+1)</f>
        <v>100000</v>
      </c>
      <c r="G14" s="436"/>
    </row>
    <row r="15" spans="2:8" s="538" customFormat="1" x14ac:dyDescent="0.2">
      <c r="B15" s="439">
        <f>+B14+1</f>
        <v>2</v>
      </c>
      <c r="C15" s="569" t="s">
        <v>304</v>
      </c>
      <c r="D15" s="486">
        <v>8700000</v>
      </c>
      <c r="E15" s="485">
        <v>8799999</v>
      </c>
      <c r="F15" s="572">
        <f t="shared" si="0"/>
        <v>100000</v>
      </c>
      <c r="G15" s="436"/>
    </row>
    <row r="16" spans="2:8" s="538" customFormat="1" x14ac:dyDescent="0.2">
      <c r="B16" s="439">
        <f t="shared" ref="B16:B27" si="1">+B15+1</f>
        <v>3</v>
      </c>
      <c r="C16" s="569" t="s">
        <v>304</v>
      </c>
      <c r="D16" s="486">
        <v>8800000</v>
      </c>
      <c r="E16" s="485">
        <v>8899999</v>
      </c>
      <c r="F16" s="572">
        <f t="shared" si="0"/>
        <v>100000</v>
      </c>
      <c r="G16" s="436"/>
    </row>
    <row r="17" spans="2:7" s="538" customFormat="1" x14ac:dyDescent="0.2">
      <c r="B17" s="439">
        <f t="shared" si="1"/>
        <v>4</v>
      </c>
      <c r="C17" s="569" t="s">
        <v>304</v>
      </c>
      <c r="D17" s="486">
        <v>8900000</v>
      </c>
      <c r="E17" s="485">
        <v>8999999</v>
      </c>
      <c r="F17" s="572">
        <f t="shared" si="0"/>
        <v>100000</v>
      </c>
      <c r="G17" s="436"/>
    </row>
    <row r="18" spans="2:7" s="538" customFormat="1" x14ac:dyDescent="0.2">
      <c r="B18" s="439">
        <f t="shared" si="1"/>
        <v>5</v>
      </c>
      <c r="C18" s="569" t="s">
        <v>303</v>
      </c>
      <c r="D18" s="486">
        <v>9000000</v>
      </c>
      <c r="E18" s="485">
        <v>9099999</v>
      </c>
      <c r="F18" s="572">
        <f t="shared" si="0"/>
        <v>100000</v>
      </c>
      <c r="G18" s="436"/>
    </row>
    <row r="19" spans="2:7" s="538" customFormat="1" x14ac:dyDescent="0.2">
      <c r="B19" s="439">
        <f t="shared" si="1"/>
        <v>6</v>
      </c>
      <c r="C19" s="569" t="s">
        <v>303</v>
      </c>
      <c r="D19" s="486">
        <v>9100000</v>
      </c>
      <c r="E19" s="485">
        <v>9199999</v>
      </c>
      <c r="F19" s="572">
        <f t="shared" si="0"/>
        <v>100000</v>
      </c>
      <c r="G19" s="436"/>
    </row>
    <row r="20" spans="2:7" s="538" customFormat="1" x14ac:dyDescent="0.2">
      <c r="B20" s="439">
        <f t="shared" si="1"/>
        <v>7</v>
      </c>
      <c r="C20" s="569" t="s">
        <v>303</v>
      </c>
      <c r="D20" s="486">
        <v>9200000</v>
      </c>
      <c r="E20" s="485">
        <v>9299999</v>
      </c>
      <c r="F20" s="572">
        <f t="shared" si="0"/>
        <v>100000</v>
      </c>
      <c r="G20" s="436"/>
    </row>
    <row r="21" spans="2:7" s="538" customFormat="1" x14ac:dyDescent="0.2">
      <c r="B21" s="439">
        <f t="shared" si="1"/>
        <v>8</v>
      </c>
      <c r="C21" s="569" t="s">
        <v>303</v>
      </c>
      <c r="D21" s="486">
        <v>9300000</v>
      </c>
      <c r="E21" s="485">
        <v>9399999</v>
      </c>
      <c r="F21" s="572">
        <f t="shared" si="0"/>
        <v>100000</v>
      </c>
      <c r="G21" s="436"/>
    </row>
    <row r="22" spans="2:7" s="538" customFormat="1" x14ac:dyDescent="0.2">
      <c r="B22" s="439">
        <f t="shared" si="1"/>
        <v>9</v>
      </c>
      <c r="C22" s="569" t="s">
        <v>303</v>
      </c>
      <c r="D22" s="486">
        <v>9400000</v>
      </c>
      <c r="E22" s="485">
        <v>9499999</v>
      </c>
      <c r="F22" s="572">
        <f t="shared" si="0"/>
        <v>100000</v>
      </c>
      <c r="G22" s="436"/>
    </row>
    <row r="23" spans="2:7" s="538" customFormat="1" x14ac:dyDescent="0.2">
      <c r="B23" s="439">
        <f t="shared" si="1"/>
        <v>10</v>
      </c>
      <c r="C23" s="569" t="s">
        <v>303</v>
      </c>
      <c r="D23" s="486">
        <v>9500000</v>
      </c>
      <c r="E23" s="485">
        <v>9599999</v>
      </c>
      <c r="F23" s="572">
        <f t="shared" si="0"/>
        <v>100000</v>
      </c>
      <c r="G23" s="436"/>
    </row>
    <row r="24" spans="2:7" s="539" customFormat="1" x14ac:dyDescent="0.2">
      <c r="B24" s="439">
        <f t="shared" si="1"/>
        <v>11</v>
      </c>
      <c r="C24" s="569" t="s">
        <v>303</v>
      </c>
      <c r="D24" s="486">
        <v>9600000</v>
      </c>
      <c r="E24" s="485">
        <v>9699999</v>
      </c>
      <c r="F24" s="572">
        <f t="shared" si="0"/>
        <v>100000</v>
      </c>
      <c r="G24" s="436"/>
    </row>
    <row r="25" spans="2:7" s="460" customFormat="1" x14ac:dyDescent="0.2">
      <c r="B25" s="439">
        <f t="shared" si="1"/>
        <v>12</v>
      </c>
      <c r="C25" s="569" t="s">
        <v>303</v>
      </c>
      <c r="D25" s="486">
        <v>9700000</v>
      </c>
      <c r="E25" s="485">
        <v>9799999</v>
      </c>
      <c r="F25" s="572">
        <f t="shared" si="0"/>
        <v>100000</v>
      </c>
      <c r="G25" s="436"/>
    </row>
    <row r="26" spans="2:7" s="527" customFormat="1" ht="12.75" customHeight="1" x14ac:dyDescent="0.2">
      <c r="B26" s="439">
        <f t="shared" si="1"/>
        <v>13</v>
      </c>
      <c r="C26" s="569" t="s">
        <v>303</v>
      </c>
      <c r="D26" s="486">
        <v>9800000</v>
      </c>
      <c r="E26" s="485">
        <v>9899999</v>
      </c>
      <c r="F26" s="572">
        <f t="shared" si="0"/>
        <v>100000</v>
      </c>
      <c r="G26" s="436"/>
    </row>
    <row r="27" spans="2:7" ht="13.5" thickBot="1" x14ac:dyDescent="0.25">
      <c r="B27" s="440">
        <f t="shared" si="1"/>
        <v>14</v>
      </c>
      <c r="C27" s="570" t="s">
        <v>303</v>
      </c>
      <c r="D27" s="571">
        <v>9900000</v>
      </c>
      <c r="E27" s="490">
        <v>9999999</v>
      </c>
      <c r="F27" s="573">
        <f t="shared" si="0"/>
        <v>100000</v>
      </c>
      <c r="G27" s="551"/>
    </row>
    <row r="28" spans="2:7" x14ac:dyDescent="0.2">
      <c r="B28" s="445"/>
    </row>
    <row r="29" spans="2:7" x14ac:dyDescent="0.2">
      <c r="B29" s="526" t="s">
        <v>876</v>
      </c>
      <c r="C29" s="633"/>
      <c r="D29" s="634"/>
      <c r="E29" s="634"/>
      <c r="F29" s="633"/>
      <c r="G29" s="635"/>
    </row>
    <row r="30" spans="2:7" ht="27" customHeight="1" x14ac:dyDescent="0.2">
      <c r="B30" s="444"/>
    </row>
    <row r="31" spans="2:7" x14ac:dyDescent="0.2">
      <c r="B31" s="646" t="s">
        <v>906</v>
      </c>
    </row>
    <row r="32" spans="2:7" x14ac:dyDescent="0.2">
      <c r="B32" s="631" t="s">
        <v>846</v>
      </c>
    </row>
    <row r="33" spans="2:7" x14ac:dyDescent="0.2">
      <c r="B33" s="632"/>
      <c r="C33" s="632"/>
      <c r="D33" s="632"/>
      <c r="E33" s="632"/>
      <c r="F33" s="632"/>
      <c r="G33" s="632"/>
    </row>
  </sheetData>
  <mergeCells count="4"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H92"/>
  <sheetViews>
    <sheetView zoomScaleNormal="100" workbookViewId="0">
      <selection activeCell="G45" sqref="G45:G5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2" customWidth="1"/>
    <col min="6" max="6" width="13.7109375" style="433" customWidth="1"/>
    <col min="7" max="7" width="10.7109375" style="443" customWidth="1"/>
    <col min="8" max="16384" width="11.42578125" style="433"/>
  </cols>
  <sheetData>
    <row r="1" spans="2:8" x14ac:dyDescent="0.2">
      <c r="B1" s="604"/>
      <c r="C1" s="604"/>
      <c r="D1" s="605"/>
      <c r="E1" s="605"/>
      <c r="F1" s="604"/>
      <c r="G1" s="606"/>
      <c r="H1" s="61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899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Marzo de 2021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s="432" customFormat="1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873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49" t="s">
        <v>784</v>
      </c>
      <c r="D13" s="652" t="s">
        <v>780</v>
      </c>
      <c r="E13" s="653"/>
      <c r="F13" s="618" t="s">
        <v>779</v>
      </c>
      <c r="G13" s="687"/>
    </row>
    <row r="14" spans="2:8" x14ac:dyDescent="0.2">
      <c r="B14" s="434">
        <v>1</v>
      </c>
      <c r="C14" s="648" t="s">
        <v>904</v>
      </c>
      <c r="D14" s="644" t="s">
        <v>908</v>
      </c>
      <c r="E14" s="654" t="s">
        <v>909</v>
      </c>
      <c r="F14" s="650">
        <f>SUM((E14-D14)+1)</f>
        <v>100000</v>
      </c>
      <c r="G14" s="645"/>
    </row>
    <row r="15" spans="2:8" x14ac:dyDescent="0.2">
      <c r="B15" s="434">
        <v>2</v>
      </c>
      <c r="C15" s="648" t="s">
        <v>904</v>
      </c>
      <c r="D15" s="644" t="s">
        <v>910</v>
      </c>
      <c r="E15" s="654" t="s">
        <v>911</v>
      </c>
      <c r="F15" s="650">
        <f t="shared" ref="F15:F56" si="0">SUM((E15-D15)+1)</f>
        <v>100000</v>
      </c>
      <c r="G15" s="585"/>
    </row>
    <row r="16" spans="2:8" x14ac:dyDescent="0.2">
      <c r="B16" s="434">
        <v>3</v>
      </c>
      <c r="C16" s="648" t="s">
        <v>904</v>
      </c>
      <c r="D16" s="644" t="s">
        <v>912</v>
      </c>
      <c r="E16" s="654" t="s">
        <v>913</v>
      </c>
      <c r="F16" s="650">
        <f t="shared" si="0"/>
        <v>100000</v>
      </c>
      <c r="G16" s="585"/>
    </row>
    <row r="17" spans="2:7" x14ac:dyDescent="0.2">
      <c r="B17" s="434">
        <v>4</v>
      </c>
      <c r="C17" s="648" t="s">
        <v>904</v>
      </c>
      <c r="D17" s="644" t="s">
        <v>914</v>
      </c>
      <c r="E17" s="654" t="s">
        <v>915</v>
      </c>
      <c r="F17" s="650">
        <f t="shared" si="0"/>
        <v>100000</v>
      </c>
      <c r="G17" s="585"/>
    </row>
    <row r="18" spans="2:7" x14ac:dyDescent="0.2">
      <c r="B18" s="434">
        <v>5</v>
      </c>
      <c r="C18" s="648" t="s">
        <v>904</v>
      </c>
      <c r="D18" s="644" t="s">
        <v>916</v>
      </c>
      <c r="E18" s="654" t="s">
        <v>917</v>
      </c>
      <c r="F18" s="650">
        <f t="shared" si="0"/>
        <v>100000</v>
      </c>
      <c r="G18" s="585"/>
    </row>
    <row r="19" spans="2:7" x14ac:dyDescent="0.2">
      <c r="B19" s="434">
        <v>6</v>
      </c>
      <c r="C19" s="648" t="s">
        <v>904</v>
      </c>
      <c r="D19" s="644" t="s">
        <v>918</v>
      </c>
      <c r="E19" s="654" t="s">
        <v>919</v>
      </c>
      <c r="F19" s="650">
        <f t="shared" si="0"/>
        <v>100000</v>
      </c>
      <c r="G19" s="585"/>
    </row>
    <row r="20" spans="2:7" x14ac:dyDescent="0.2">
      <c r="B20" s="434">
        <v>7</v>
      </c>
      <c r="C20" s="648" t="s">
        <v>904</v>
      </c>
      <c r="D20" s="644" t="s">
        <v>920</v>
      </c>
      <c r="E20" s="654" t="s">
        <v>921</v>
      </c>
      <c r="F20" s="650">
        <f t="shared" si="0"/>
        <v>100000</v>
      </c>
      <c r="G20" s="585"/>
    </row>
    <row r="21" spans="2:7" x14ac:dyDescent="0.2">
      <c r="B21" s="434">
        <v>8</v>
      </c>
      <c r="C21" s="648" t="s">
        <v>904</v>
      </c>
      <c r="D21" s="644" t="s">
        <v>922</v>
      </c>
      <c r="E21" s="654" t="s">
        <v>923</v>
      </c>
      <c r="F21" s="650">
        <f t="shared" si="0"/>
        <v>100000</v>
      </c>
      <c r="G21" s="585"/>
    </row>
    <row r="22" spans="2:7" x14ac:dyDescent="0.2">
      <c r="B22" s="434">
        <v>9</v>
      </c>
      <c r="C22" s="648" t="s">
        <v>904</v>
      </c>
      <c r="D22" s="644" t="s">
        <v>924</v>
      </c>
      <c r="E22" s="654" t="s">
        <v>925</v>
      </c>
      <c r="F22" s="650">
        <f t="shared" si="0"/>
        <v>100000</v>
      </c>
      <c r="G22" s="585"/>
    </row>
    <row r="23" spans="2:7" x14ac:dyDescent="0.2">
      <c r="B23" s="434">
        <v>10</v>
      </c>
      <c r="C23" s="648" t="s">
        <v>904</v>
      </c>
      <c r="D23" s="644" t="s">
        <v>926</v>
      </c>
      <c r="E23" s="654" t="s">
        <v>927</v>
      </c>
      <c r="F23" s="650">
        <f t="shared" si="0"/>
        <v>100000</v>
      </c>
      <c r="G23" s="585"/>
    </row>
    <row r="24" spans="2:7" x14ac:dyDescent="0.2">
      <c r="B24" s="434">
        <v>11</v>
      </c>
      <c r="C24" s="648" t="s">
        <v>904</v>
      </c>
      <c r="D24" s="574">
        <v>1000000</v>
      </c>
      <c r="E24" s="655">
        <v>1099999</v>
      </c>
      <c r="F24" s="650">
        <f t="shared" si="0"/>
        <v>100000</v>
      </c>
      <c r="G24" s="585"/>
    </row>
    <row r="25" spans="2:7" x14ac:dyDescent="0.2">
      <c r="B25" s="434">
        <v>12</v>
      </c>
      <c r="C25" s="648" t="s">
        <v>904</v>
      </c>
      <c r="D25" s="574">
        <v>1100000</v>
      </c>
      <c r="E25" s="655">
        <v>1199999</v>
      </c>
      <c r="F25" s="650">
        <f t="shared" si="0"/>
        <v>100000</v>
      </c>
      <c r="G25" s="585"/>
    </row>
    <row r="26" spans="2:7" x14ac:dyDescent="0.2">
      <c r="B26" s="434">
        <v>13</v>
      </c>
      <c r="C26" s="648" t="s">
        <v>904</v>
      </c>
      <c r="D26" s="574">
        <v>1200000</v>
      </c>
      <c r="E26" s="655">
        <v>1299999</v>
      </c>
      <c r="F26" s="650">
        <f t="shared" si="0"/>
        <v>100000</v>
      </c>
      <c r="G26" s="585"/>
    </row>
    <row r="27" spans="2:7" x14ac:dyDescent="0.2">
      <c r="B27" s="434">
        <v>14</v>
      </c>
      <c r="C27" s="648" t="s">
        <v>904</v>
      </c>
      <c r="D27" s="574">
        <v>1300000</v>
      </c>
      <c r="E27" s="655">
        <v>1399999</v>
      </c>
      <c r="F27" s="650">
        <f t="shared" si="0"/>
        <v>100000</v>
      </c>
      <c r="G27" s="585"/>
    </row>
    <row r="28" spans="2:7" x14ac:dyDescent="0.2">
      <c r="B28" s="434">
        <v>15</v>
      </c>
      <c r="C28" s="648" t="s">
        <v>904</v>
      </c>
      <c r="D28" s="574">
        <v>1400000</v>
      </c>
      <c r="E28" s="655">
        <v>1499999</v>
      </c>
      <c r="F28" s="650">
        <f t="shared" si="0"/>
        <v>100000</v>
      </c>
      <c r="G28" s="585"/>
    </row>
    <row r="29" spans="2:7" x14ac:dyDescent="0.2">
      <c r="B29" s="434">
        <v>16</v>
      </c>
      <c r="C29" s="648" t="s">
        <v>904</v>
      </c>
      <c r="D29" s="574">
        <v>1500000</v>
      </c>
      <c r="E29" s="655">
        <v>1599999</v>
      </c>
      <c r="F29" s="650">
        <f t="shared" si="0"/>
        <v>100000</v>
      </c>
      <c r="G29" s="585"/>
    </row>
    <row r="30" spans="2:7" x14ac:dyDescent="0.2">
      <c r="B30" s="434">
        <v>17</v>
      </c>
      <c r="C30" s="648" t="s">
        <v>904</v>
      </c>
      <c r="D30" s="574">
        <v>1600000</v>
      </c>
      <c r="E30" s="655">
        <v>1699999</v>
      </c>
      <c r="F30" s="650">
        <f t="shared" si="0"/>
        <v>100000</v>
      </c>
      <c r="G30" s="585"/>
    </row>
    <row r="31" spans="2:7" x14ac:dyDescent="0.2">
      <c r="B31" s="434">
        <v>18</v>
      </c>
      <c r="C31" s="648" t="s">
        <v>904</v>
      </c>
      <c r="D31" s="574">
        <v>1700000</v>
      </c>
      <c r="E31" s="655">
        <v>1799999</v>
      </c>
      <c r="F31" s="650">
        <f t="shared" si="0"/>
        <v>100000</v>
      </c>
      <c r="G31" s="585"/>
    </row>
    <row r="32" spans="2:7" x14ac:dyDescent="0.2">
      <c r="B32" s="434">
        <v>19</v>
      </c>
      <c r="C32" s="648" t="s">
        <v>904</v>
      </c>
      <c r="D32" s="574">
        <v>1800000</v>
      </c>
      <c r="E32" s="655">
        <v>1899999</v>
      </c>
      <c r="F32" s="650">
        <f t="shared" si="0"/>
        <v>100000</v>
      </c>
      <c r="G32" s="585"/>
    </row>
    <row r="33" spans="2:7" x14ac:dyDescent="0.2">
      <c r="B33" s="434">
        <v>20</v>
      </c>
      <c r="C33" s="648" t="s">
        <v>904</v>
      </c>
      <c r="D33" s="574">
        <v>1900000</v>
      </c>
      <c r="E33" s="655">
        <v>1999999</v>
      </c>
      <c r="F33" s="650">
        <f t="shared" si="0"/>
        <v>100000</v>
      </c>
      <c r="G33" s="585"/>
    </row>
    <row r="34" spans="2:7" x14ac:dyDescent="0.2">
      <c r="B34" s="434">
        <v>21</v>
      </c>
      <c r="C34" s="648" t="s">
        <v>904</v>
      </c>
      <c r="D34" s="574">
        <v>2000000</v>
      </c>
      <c r="E34" s="655">
        <v>2099999</v>
      </c>
      <c r="F34" s="650">
        <f t="shared" si="0"/>
        <v>100000</v>
      </c>
      <c r="G34" s="585"/>
    </row>
    <row r="35" spans="2:7" x14ac:dyDescent="0.2">
      <c r="B35" s="434">
        <v>22</v>
      </c>
      <c r="C35" s="648" t="s">
        <v>904</v>
      </c>
      <c r="D35" s="574">
        <v>2100000</v>
      </c>
      <c r="E35" s="655">
        <v>2199999</v>
      </c>
      <c r="F35" s="650">
        <f t="shared" si="0"/>
        <v>100000</v>
      </c>
      <c r="G35" s="585"/>
    </row>
    <row r="36" spans="2:7" x14ac:dyDescent="0.2">
      <c r="B36" s="434">
        <v>23</v>
      </c>
      <c r="C36" s="648" t="s">
        <v>904</v>
      </c>
      <c r="D36" s="574">
        <v>2200000</v>
      </c>
      <c r="E36" s="655">
        <v>2299999</v>
      </c>
      <c r="F36" s="650">
        <f t="shared" si="0"/>
        <v>100000</v>
      </c>
      <c r="G36" s="585"/>
    </row>
    <row r="37" spans="2:7" x14ac:dyDescent="0.2">
      <c r="B37" s="434">
        <v>24</v>
      </c>
      <c r="C37" s="648" t="s">
        <v>904</v>
      </c>
      <c r="D37" s="574">
        <v>2300000</v>
      </c>
      <c r="E37" s="655">
        <v>2399999</v>
      </c>
      <c r="F37" s="650">
        <f t="shared" si="0"/>
        <v>100000</v>
      </c>
      <c r="G37" s="585"/>
    </row>
    <row r="38" spans="2:7" x14ac:dyDescent="0.2">
      <c r="B38" s="434">
        <v>25</v>
      </c>
      <c r="C38" s="648" t="s">
        <v>904</v>
      </c>
      <c r="D38" s="574">
        <v>2400000</v>
      </c>
      <c r="E38" s="655">
        <v>2499999</v>
      </c>
      <c r="F38" s="650">
        <f t="shared" si="0"/>
        <v>100000</v>
      </c>
      <c r="G38" s="585"/>
    </row>
    <row r="39" spans="2:7" x14ac:dyDescent="0.2">
      <c r="B39" s="434">
        <v>26</v>
      </c>
      <c r="C39" s="648" t="s">
        <v>304</v>
      </c>
      <c r="D39" s="574">
        <v>2500000</v>
      </c>
      <c r="E39" s="655">
        <v>2599999</v>
      </c>
      <c r="F39" s="650">
        <f t="shared" si="0"/>
        <v>100000</v>
      </c>
      <c r="G39" s="647"/>
    </row>
    <row r="40" spans="2:7" x14ac:dyDescent="0.2">
      <c r="B40" s="434">
        <v>27</v>
      </c>
      <c r="C40" s="648" t="s">
        <v>304</v>
      </c>
      <c r="D40" s="574">
        <v>2600000</v>
      </c>
      <c r="E40" s="655">
        <v>2699999</v>
      </c>
      <c r="F40" s="650">
        <f t="shared" si="0"/>
        <v>100000</v>
      </c>
      <c r="G40" s="647"/>
    </row>
    <row r="41" spans="2:7" x14ac:dyDescent="0.2">
      <c r="B41" s="434">
        <v>28</v>
      </c>
      <c r="C41" s="648" t="s">
        <v>304</v>
      </c>
      <c r="D41" s="574">
        <v>2700000</v>
      </c>
      <c r="E41" s="655">
        <v>2799999</v>
      </c>
      <c r="F41" s="650">
        <f t="shared" si="0"/>
        <v>100000</v>
      </c>
      <c r="G41" s="647"/>
    </row>
    <row r="42" spans="2:7" x14ac:dyDescent="0.2">
      <c r="B42" s="434">
        <v>29</v>
      </c>
      <c r="C42" s="648" t="s">
        <v>304</v>
      </c>
      <c r="D42" s="574">
        <v>2800000</v>
      </c>
      <c r="E42" s="655">
        <v>2899999</v>
      </c>
      <c r="F42" s="650">
        <f t="shared" si="0"/>
        <v>100000</v>
      </c>
      <c r="G42" s="647"/>
    </row>
    <row r="43" spans="2:7" x14ac:dyDescent="0.2">
      <c r="B43" s="434">
        <v>30</v>
      </c>
      <c r="C43" s="648" t="s">
        <v>304</v>
      </c>
      <c r="D43" s="574">
        <v>2900000</v>
      </c>
      <c r="E43" s="655">
        <v>2999999</v>
      </c>
      <c r="F43" s="650">
        <f t="shared" si="0"/>
        <v>100000</v>
      </c>
      <c r="G43" s="647"/>
    </row>
    <row r="44" spans="2:7" x14ac:dyDescent="0.2">
      <c r="B44" s="434">
        <v>31</v>
      </c>
      <c r="C44" s="648" t="s">
        <v>304</v>
      </c>
      <c r="D44" s="574">
        <v>3000000</v>
      </c>
      <c r="E44" s="655">
        <v>3099999</v>
      </c>
      <c r="F44" s="650">
        <f t="shared" si="0"/>
        <v>100000</v>
      </c>
      <c r="G44" s="647"/>
    </row>
    <row r="45" spans="2:7" x14ac:dyDescent="0.2">
      <c r="B45" s="434">
        <v>32</v>
      </c>
      <c r="C45" s="648" t="s">
        <v>304</v>
      </c>
      <c r="D45" s="574">
        <v>3100000</v>
      </c>
      <c r="E45" s="655">
        <v>3199999</v>
      </c>
      <c r="F45" s="650">
        <f t="shared" si="0"/>
        <v>100000</v>
      </c>
      <c r="G45" s="647"/>
    </row>
    <row r="46" spans="2:7" x14ac:dyDescent="0.2">
      <c r="B46" s="434">
        <v>33</v>
      </c>
      <c r="C46" s="648" t="s">
        <v>304</v>
      </c>
      <c r="D46" s="574">
        <v>3200000</v>
      </c>
      <c r="E46" s="655">
        <v>3299999</v>
      </c>
      <c r="F46" s="650">
        <f t="shared" si="0"/>
        <v>100000</v>
      </c>
      <c r="G46" s="647"/>
    </row>
    <row r="47" spans="2:7" x14ac:dyDescent="0.2">
      <c r="B47" s="434">
        <v>34</v>
      </c>
      <c r="C47" s="648" t="s">
        <v>304</v>
      </c>
      <c r="D47" s="574">
        <v>3300000</v>
      </c>
      <c r="E47" s="655">
        <v>3399999</v>
      </c>
      <c r="F47" s="650">
        <f t="shared" si="0"/>
        <v>100000</v>
      </c>
      <c r="G47" s="647"/>
    </row>
    <row r="48" spans="2:7" x14ac:dyDescent="0.2">
      <c r="B48" s="434">
        <v>35</v>
      </c>
      <c r="C48" s="648" t="s">
        <v>304</v>
      </c>
      <c r="D48" s="574">
        <v>3400000</v>
      </c>
      <c r="E48" s="655">
        <v>3499999</v>
      </c>
      <c r="F48" s="650">
        <f t="shared" si="0"/>
        <v>100000</v>
      </c>
      <c r="G48" s="647"/>
    </row>
    <row r="49" spans="2:8" x14ac:dyDescent="0.2">
      <c r="B49" s="434">
        <v>36</v>
      </c>
      <c r="C49" s="648" t="s">
        <v>304</v>
      </c>
      <c r="D49" s="574">
        <v>3500000</v>
      </c>
      <c r="E49" s="655">
        <v>3599999</v>
      </c>
      <c r="F49" s="650">
        <f t="shared" si="0"/>
        <v>100000</v>
      </c>
      <c r="G49" s="647"/>
    </row>
    <row r="50" spans="2:8" x14ac:dyDescent="0.2">
      <c r="B50" s="434">
        <v>37</v>
      </c>
      <c r="C50" s="648" t="s">
        <v>304</v>
      </c>
      <c r="D50" s="574">
        <v>3600000</v>
      </c>
      <c r="E50" s="655">
        <v>3699999</v>
      </c>
      <c r="F50" s="650">
        <f t="shared" si="0"/>
        <v>100000</v>
      </c>
      <c r="G50" s="647"/>
    </row>
    <row r="51" spans="2:8" x14ac:dyDescent="0.2">
      <c r="B51" s="434">
        <v>38</v>
      </c>
      <c r="C51" s="648" t="s">
        <v>304</v>
      </c>
      <c r="D51" s="574">
        <v>3700000</v>
      </c>
      <c r="E51" s="655">
        <v>3799999</v>
      </c>
      <c r="F51" s="650">
        <f t="shared" si="0"/>
        <v>100000</v>
      </c>
      <c r="G51" s="647"/>
    </row>
    <row r="52" spans="2:8" x14ac:dyDescent="0.2">
      <c r="B52" s="434">
        <v>39</v>
      </c>
      <c r="C52" s="648" t="s">
        <v>304</v>
      </c>
      <c r="D52" s="574">
        <v>3800000</v>
      </c>
      <c r="E52" s="655">
        <v>3899999</v>
      </c>
      <c r="F52" s="650">
        <f t="shared" si="0"/>
        <v>100000</v>
      </c>
      <c r="G52" s="647"/>
    </row>
    <row r="53" spans="2:8" x14ac:dyDescent="0.2">
      <c r="B53" s="434">
        <v>40</v>
      </c>
      <c r="C53" s="648" t="s">
        <v>304</v>
      </c>
      <c r="D53" s="574">
        <v>3900000</v>
      </c>
      <c r="E53" s="655">
        <v>3999999</v>
      </c>
      <c r="F53" s="650">
        <f t="shared" si="0"/>
        <v>100000</v>
      </c>
      <c r="G53" s="647"/>
    </row>
    <row r="54" spans="2:8" x14ac:dyDescent="0.2">
      <c r="B54" s="434">
        <v>41</v>
      </c>
      <c r="C54" s="648" t="s">
        <v>304</v>
      </c>
      <c r="D54" s="574">
        <v>4000000</v>
      </c>
      <c r="E54" s="655">
        <v>4099999</v>
      </c>
      <c r="F54" s="650">
        <f t="shared" si="0"/>
        <v>100000</v>
      </c>
      <c r="G54" s="647"/>
    </row>
    <row r="55" spans="2:8" x14ac:dyDescent="0.2">
      <c r="B55" s="434">
        <v>42</v>
      </c>
      <c r="C55" s="648" t="s">
        <v>304</v>
      </c>
      <c r="D55" s="574">
        <v>4100000</v>
      </c>
      <c r="E55" s="655">
        <v>4199999</v>
      </c>
      <c r="F55" s="650">
        <f t="shared" si="0"/>
        <v>100000</v>
      </c>
      <c r="G55" s="647"/>
    </row>
    <row r="56" spans="2:8" x14ac:dyDescent="0.2">
      <c r="B56" s="434">
        <v>43</v>
      </c>
      <c r="C56" s="648" t="s">
        <v>304</v>
      </c>
      <c r="D56" s="657">
        <v>4200000</v>
      </c>
      <c r="E56" s="658">
        <v>4299999</v>
      </c>
      <c r="F56" s="650">
        <f t="shared" si="0"/>
        <v>100000</v>
      </c>
      <c r="G56" s="647"/>
    </row>
    <row r="57" spans="2:8" s="538" customFormat="1" x14ac:dyDescent="0.2">
      <c r="B57" s="434">
        <v>44</v>
      </c>
      <c r="C57" s="558" t="s">
        <v>303</v>
      </c>
      <c r="D57" s="574">
        <v>7000000</v>
      </c>
      <c r="E57" s="655">
        <v>7099999</v>
      </c>
      <c r="F57" s="650">
        <f t="shared" ref="F57:F86" si="1">SUM((E57-D57)+1)</f>
        <v>100000</v>
      </c>
      <c r="G57" s="436"/>
      <c r="H57" s="549" t="s">
        <v>882</v>
      </c>
    </row>
    <row r="58" spans="2:8" x14ac:dyDescent="0.2">
      <c r="B58" s="434">
        <v>45</v>
      </c>
      <c r="C58" s="558" t="s">
        <v>303</v>
      </c>
      <c r="D58" s="574">
        <v>7100000</v>
      </c>
      <c r="E58" s="655">
        <v>7199999</v>
      </c>
      <c r="F58" s="650">
        <f t="shared" si="1"/>
        <v>100000</v>
      </c>
      <c r="G58" s="586"/>
    </row>
    <row r="59" spans="2:8" x14ac:dyDescent="0.2">
      <c r="B59" s="434">
        <v>46</v>
      </c>
      <c r="C59" s="558" t="s">
        <v>303</v>
      </c>
      <c r="D59" s="574">
        <v>7200000</v>
      </c>
      <c r="E59" s="655">
        <v>7299999</v>
      </c>
      <c r="F59" s="650">
        <f t="shared" si="1"/>
        <v>100000</v>
      </c>
      <c r="G59" s="586"/>
    </row>
    <row r="60" spans="2:8" x14ac:dyDescent="0.2">
      <c r="B60" s="434">
        <v>47</v>
      </c>
      <c r="C60" s="558" t="s">
        <v>303</v>
      </c>
      <c r="D60" s="574">
        <v>7300000</v>
      </c>
      <c r="E60" s="655">
        <v>7399999</v>
      </c>
      <c r="F60" s="650">
        <f t="shared" si="1"/>
        <v>100000</v>
      </c>
      <c r="G60" s="586"/>
    </row>
    <row r="61" spans="2:8" x14ac:dyDescent="0.2">
      <c r="B61" s="434">
        <v>48</v>
      </c>
      <c r="C61" s="558" t="s">
        <v>303</v>
      </c>
      <c r="D61" s="574">
        <v>7400000</v>
      </c>
      <c r="E61" s="655">
        <v>7499999</v>
      </c>
      <c r="F61" s="650">
        <f t="shared" si="1"/>
        <v>100000</v>
      </c>
      <c r="G61" s="586"/>
    </row>
    <row r="62" spans="2:8" x14ac:dyDescent="0.2">
      <c r="B62" s="434">
        <v>49</v>
      </c>
      <c r="C62" s="558" t="s">
        <v>303</v>
      </c>
      <c r="D62" s="574">
        <v>7500000</v>
      </c>
      <c r="E62" s="655">
        <v>7599999</v>
      </c>
      <c r="F62" s="650">
        <f t="shared" si="1"/>
        <v>100000</v>
      </c>
      <c r="G62" s="586"/>
    </row>
    <row r="63" spans="2:8" x14ac:dyDescent="0.2">
      <c r="B63" s="434">
        <v>50</v>
      </c>
      <c r="C63" s="558" t="s">
        <v>303</v>
      </c>
      <c r="D63" s="574">
        <v>7600000</v>
      </c>
      <c r="E63" s="655">
        <v>7699999</v>
      </c>
      <c r="F63" s="650">
        <f t="shared" si="1"/>
        <v>100000</v>
      </c>
      <c r="G63" s="586"/>
    </row>
    <row r="64" spans="2:8" x14ac:dyDescent="0.2">
      <c r="B64" s="434">
        <v>51</v>
      </c>
      <c r="C64" s="558" t="s">
        <v>303</v>
      </c>
      <c r="D64" s="574">
        <v>7700000</v>
      </c>
      <c r="E64" s="655">
        <v>7799999</v>
      </c>
      <c r="F64" s="650">
        <f t="shared" si="1"/>
        <v>100000</v>
      </c>
      <c r="G64" s="586"/>
    </row>
    <row r="65" spans="2:7" x14ac:dyDescent="0.2">
      <c r="B65" s="434">
        <v>52</v>
      </c>
      <c r="C65" s="558" t="s">
        <v>303</v>
      </c>
      <c r="D65" s="574">
        <v>7800000</v>
      </c>
      <c r="E65" s="655">
        <v>7899999</v>
      </c>
      <c r="F65" s="650">
        <f t="shared" si="1"/>
        <v>100000</v>
      </c>
      <c r="G65" s="586"/>
    </row>
    <row r="66" spans="2:7" x14ac:dyDescent="0.2">
      <c r="B66" s="434">
        <v>53</v>
      </c>
      <c r="C66" s="558" t="s">
        <v>303</v>
      </c>
      <c r="D66" s="574">
        <v>7900000</v>
      </c>
      <c r="E66" s="655">
        <v>7999999</v>
      </c>
      <c r="F66" s="650">
        <f t="shared" si="1"/>
        <v>100000</v>
      </c>
      <c r="G66" s="586"/>
    </row>
    <row r="67" spans="2:7" x14ac:dyDescent="0.2">
      <c r="B67" s="434">
        <v>54</v>
      </c>
      <c r="C67" s="558" t="s">
        <v>303</v>
      </c>
      <c r="D67" s="574">
        <v>8000000</v>
      </c>
      <c r="E67" s="655">
        <v>8099999</v>
      </c>
      <c r="F67" s="650">
        <f t="shared" si="1"/>
        <v>100000</v>
      </c>
      <c r="G67" s="586"/>
    </row>
    <row r="68" spans="2:7" ht="15.75" customHeight="1" x14ac:dyDescent="0.2">
      <c r="B68" s="434">
        <v>55</v>
      </c>
      <c r="C68" s="558" t="s">
        <v>303</v>
      </c>
      <c r="D68" s="574">
        <v>8100000</v>
      </c>
      <c r="E68" s="655">
        <v>8199999</v>
      </c>
      <c r="F68" s="650">
        <f t="shared" si="1"/>
        <v>100000</v>
      </c>
      <c r="G68" s="586"/>
    </row>
    <row r="69" spans="2:7" x14ac:dyDescent="0.2">
      <c r="B69" s="434">
        <v>56</v>
      </c>
      <c r="C69" s="558" t="s">
        <v>303</v>
      </c>
      <c r="D69" s="574">
        <v>8200000</v>
      </c>
      <c r="E69" s="655">
        <v>8299999</v>
      </c>
      <c r="F69" s="650">
        <f t="shared" si="1"/>
        <v>100000</v>
      </c>
      <c r="G69" s="586"/>
    </row>
    <row r="70" spans="2:7" x14ac:dyDescent="0.2">
      <c r="B70" s="434">
        <v>57</v>
      </c>
      <c r="C70" s="558" t="s">
        <v>303</v>
      </c>
      <c r="D70" s="574">
        <v>8300000</v>
      </c>
      <c r="E70" s="655">
        <v>8399999</v>
      </c>
      <c r="F70" s="650">
        <f t="shared" si="1"/>
        <v>100000</v>
      </c>
      <c r="G70" s="586"/>
    </row>
    <row r="71" spans="2:7" x14ac:dyDescent="0.2">
      <c r="B71" s="434">
        <v>58</v>
      </c>
      <c r="C71" s="558" t="s">
        <v>303</v>
      </c>
      <c r="D71" s="574">
        <v>8400000</v>
      </c>
      <c r="E71" s="655">
        <v>8499999</v>
      </c>
      <c r="F71" s="650">
        <f t="shared" si="1"/>
        <v>100000</v>
      </c>
      <c r="G71" s="586"/>
    </row>
    <row r="72" spans="2:7" x14ac:dyDescent="0.2">
      <c r="B72" s="434">
        <v>59</v>
      </c>
      <c r="C72" s="558" t="s">
        <v>303</v>
      </c>
      <c r="D72" s="574">
        <v>8500000</v>
      </c>
      <c r="E72" s="655">
        <v>8599999</v>
      </c>
      <c r="F72" s="650">
        <f t="shared" si="1"/>
        <v>100000</v>
      </c>
      <c r="G72" s="586"/>
    </row>
    <row r="73" spans="2:7" x14ac:dyDescent="0.2">
      <c r="B73" s="434">
        <v>60</v>
      </c>
      <c r="C73" s="558" t="s">
        <v>303</v>
      </c>
      <c r="D73" s="574">
        <v>8600000</v>
      </c>
      <c r="E73" s="655">
        <v>8699999</v>
      </c>
      <c r="F73" s="650">
        <f t="shared" si="1"/>
        <v>100000</v>
      </c>
      <c r="G73" s="586"/>
    </row>
    <row r="74" spans="2:7" x14ac:dyDescent="0.2">
      <c r="B74" s="434">
        <v>61</v>
      </c>
      <c r="C74" s="558" t="s">
        <v>303</v>
      </c>
      <c r="D74" s="574">
        <v>8700000</v>
      </c>
      <c r="E74" s="655">
        <v>8799999</v>
      </c>
      <c r="F74" s="650">
        <f t="shared" si="1"/>
        <v>100000</v>
      </c>
      <c r="G74" s="586"/>
    </row>
    <row r="75" spans="2:7" x14ac:dyDescent="0.2">
      <c r="B75" s="434">
        <v>62</v>
      </c>
      <c r="C75" s="558" t="s">
        <v>303</v>
      </c>
      <c r="D75" s="574">
        <v>8800000</v>
      </c>
      <c r="E75" s="655">
        <v>8899999</v>
      </c>
      <c r="F75" s="650">
        <f t="shared" si="1"/>
        <v>100000</v>
      </c>
      <c r="G75" s="586"/>
    </row>
    <row r="76" spans="2:7" x14ac:dyDescent="0.2">
      <c r="B76" s="434">
        <v>63</v>
      </c>
      <c r="C76" s="558" t="s">
        <v>303</v>
      </c>
      <c r="D76" s="574">
        <v>8900000</v>
      </c>
      <c r="E76" s="655">
        <v>8999999</v>
      </c>
      <c r="F76" s="650">
        <f t="shared" si="1"/>
        <v>100000</v>
      </c>
      <c r="G76" s="586"/>
    </row>
    <row r="77" spans="2:7" x14ac:dyDescent="0.2">
      <c r="B77" s="434">
        <v>64</v>
      </c>
      <c r="C77" s="558" t="s">
        <v>304</v>
      </c>
      <c r="D77" s="574">
        <v>9000000</v>
      </c>
      <c r="E77" s="655">
        <v>9099999</v>
      </c>
      <c r="F77" s="650">
        <f t="shared" si="1"/>
        <v>100000</v>
      </c>
      <c r="G77" s="436"/>
    </row>
    <row r="78" spans="2:7" x14ac:dyDescent="0.2">
      <c r="B78" s="434">
        <v>65</v>
      </c>
      <c r="C78" s="558" t="s">
        <v>303</v>
      </c>
      <c r="D78" s="574">
        <v>9100000</v>
      </c>
      <c r="E78" s="655">
        <v>9199999</v>
      </c>
      <c r="F78" s="650">
        <f t="shared" si="1"/>
        <v>100000</v>
      </c>
      <c r="G78" s="436"/>
    </row>
    <row r="79" spans="2:7" x14ac:dyDescent="0.2">
      <c r="B79" s="434">
        <v>66</v>
      </c>
      <c r="C79" s="558" t="s">
        <v>303</v>
      </c>
      <c r="D79" s="574">
        <v>9200000</v>
      </c>
      <c r="E79" s="655">
        <v>9299999</v>
      </c>
      <c r="F79" s="650">
        <f t="shared" si="1"/>
        <v>100000</v>
      </c>
      <c r="G79" s="436"/>
    </row>
    <row r="80" spans="2:7" x14ac:dyDescent="0.2">
      <c r="B80" s="434">
        <v>67</v>
      </c>
      <c r="C80" s="558" t="s">
        <v>303</v>
      </c>
      <c r="D80" s="574">
        <v>9300000</v>
      </c>
      <c r="E80" s="655">
        <v>9399999</v>
      </c>
      <c r="F80" s="650">
        <f t="shared" si="1"/>
        <v>100000</v>
      </c>
      <c r="G80" s="436"/>
    </row>
    <row r="81" spans="2:7" x14ac:dyDescent="0.2">
      <c r="B81" s="434">
        <v>68</v>
      </c>
      <c r="C81" s="558" t="s">
        <v>303</v>
      </c>
      <c r="D81" s="574">
        <v>9400000</v>
      </c>
      <c r="E81" s="655">
        <v>9499999</v>
      </c>
      <c r="F81" s="650">
        <f t="shared" si="1"/>
        <v>100000</v>
      </c>
      <c r="G81" s="436"/>
    </row>
    <row r="82" spans="2:7" x14ac:dyDescent="0.2">
      <c r="B82" s="434">
        <v>69</v>
      </c>
      <c r="C82" s="558" t="s">
        <v>303</v>
      </c>
      <c r="D82" s="574">
        <v>9500000</v>
      </c>
      <c r="E82" s="655">
        <v>9599999</v>
      </c>
      <c r="F82" s="650">
        <f t="shared" si="1"/>
        <v>100000</v>
      </c>
      <c r="G82" s="436"/>
    </row>
    <row r="83" spans="2:7" x14ac:dyDescent="0.2">
      <c r="B83" s="434">
        <v>70</v>
      </c>
      <c r="C83" s="558" t="s">
        <v>303</v>
      </c>
      <c r="D83" s="574">
        <v>9600000</v>
      </c>
      <c r="E83" s="655">
        <v>9699999</v>
      </c>
      <c r="F83" s="650">
        <f t="shared" si="1"/>
        <v>100000</v>
      </c>
      <c r="G83" s="436"/>
    </row>
    <row r="84" spans="2:7" x14ac:dyDescent="0.2">
      <c r="B84" s="434">
        <v>71</v>
      </c>
      <c r="C84" s="558" t="s">
        <v>303</v>
      </c>
      <c r="D84" s="574">
        <v>9700000</v>
      </c>
      <c r="E84" s="655">
        <v>9799999</v>
      </c>
      <c r="F84" s="650">
        <f t="shared" si="1"/>
        <v>100000</v>
      </c>
      <c r="G84" s="436"/>
    </row>
    <row r="85" spans="2:7" x14ac:dyDescent="0.2">
      <c r="B85" s="434">
        <v>72</v>
      </c>
      <c r="C85" s="558" t="s">
        <v>303</v>
      </c>
      <c r="D85" s="574">
        <v>9800000</v>
      </c>
      <c r="E85" s="655">
        <v>9899999</v>
      </c>
      <c r="F85" s="650">
        <f t="shared" si="1"/>
        <v>100000</v>
      </c>
      <c r="G85" s="436"/>
    </row>
    <row r="86" spans="2:7" ht="13.5" thickBot="1" x14ac:dyDescent="0.25">
      <c r="B86" s="434">
        <v>73</v>
      </c>
      <c r="C86" s="559" t="s">
        <v>303</v>
      </c>
      <c r="D86" s="576">
        <v>9900000</v>
      </c>
      <c r="E86" s="656">
        <v>9999999</v>
      </c>
      <c r="F86" s="651">
        <f t="shared" si="1"/>
        <v>100000</v>
      </c>
      <c r="G86" s="551"/>
    </row>
    <row r="87" spans="2:7" x14ac:dyDescent="0.2">
      <c r="B87" s="465"/>
      <c r="C87" s="466"/>
      <c r="D87" s="463"/>
      <c r="E87" s="463"/>
      <c r="F87" s="467"/>
      <c r="G87" s="468"/>
    </row>
    <row r="88" spans="2:7" x14ac:dyDescent="0.2">
      <c r="B88" s="526" t="s">
        <v>876</v>
      </c>
      <c r="C88" s="447"/>
      <c r="D88" s="469"/>
      <c r="E88" s="469"/>
      <c r="F88" s="447"/>
      <c r="G88" s="450"/>
    </row>
    <row r="89" spans="2:7" x14ac:dyDescent="0.2">
      <c r="B89" s="444"/>
      <c r="C89" s="447"/>
      <c r="D89" s="469"/>
      <c r="E89" s="469"/>
      <c r="F89" s="447"/>
      <c r="G89" s="450"/>
    </row>
    <row r="90" spans="2:7" x14ac:dyDescent="0.2">
      <c r="B90" s="646" t="s">
        <v>907</v>
      </c>
      <c r="C90" s="447"/>
      <c r="D90" s="469"/>
      <c r="E90" s="469"/>
      <c r="F90" s="447"/>
      <c r="G90" s="450"/>
    </row>
    <row r="91" spans="2:7" x14ac:dyDescent="0.2">
      <c r="B91" s="631" t="s">
        <v>846</v>
      </c>
      <c r="C91" s="447"/>
      <c r="D91" s="469"/>
      <c r="E91" s="469"/>
      <c r="F91" s="447"/>
      <c r="G91" s="450"/>
    </row>
    <row r="92" spans="2:7" x14ac:dyDescent="0.2">
      <c r="B92" s="688"/>
      <c r="C92" s="688"/>
      <c r="D92" s="688"/>
      <c r="E92" s="688"/>
      <c r="F92" s="688"/>
      <c r="G92" s="688"/>
    </row>
  </sheetData>
  <mergeCells count="4">
    <mergeCell ref="B92:G92"/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J43"/>
  <sheetViews>
    <sheetView zoomScaleNormal="100" workbookViewId="0">
      <selection activeCell="C14" sqref="C14:C2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1" customWidth="1"/>
    <col min="6" max="6" width="13.7109375" style="415" customWidth="1"/>
    <col min="7" max="7" width="10.7109375" style="459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900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Marzo de 2021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874</v>
      </c>
      <c r="D12" s="682"/>
      <c r="E12" s="682"/>
      <c r="F12" s="683"/>
      <c r="G12" s="622" t="s">
        <v>848</v>
      </c>
    </row>
    <row r="13" spans="2:8" ht="13.5" thickBot="1" x14ac:dyDescent="0.25">
      <c r="B13" s="685"/>
      <c r="C13" s="610" t="s">
        <v>784</v>
      </c>
      <c r="D13" s="620" t="s">
        <v>780</v>
      </c>
      <c r="E13" s="621"/>
      <c r="F13" s="618" t="s">
        <v>779</v>
      </c>
      <c r="G13" s="623" t="s">
        <v>849</v>
      </c>
    </row>
    <row r="14" spans="2:8" x14ac:dyDescent="0.2">
      <c r="B14" s="434">
        <v>1</v>
      </c>
      <c r="C14" s="558" t="s">
        <v>304</v>
      </c>
      <c r="D14" s="641">
        <v>8600000</v>
      </c>
      <c r="E14" s="642">
        <v>8699999</v>
      </c>
      <c r="F14" s="640">
        <f>SUM((E14-D14)+1)</f>
        <v>100000</v>
      </c>
      <c r="G14" s="585"/>
    </row>
    <row r="15" spans="2:8" x14ac:dyDescent="0.2">
      <c r="B15" s="434">
        <v>1</v>
      </c>
      <c r="C15" s="558" t="s">
        <v>304</v>
      </c>
      <c r="D15" s="574">
        <v>8700000</v>
      </c>
      <c r="E15" s="639">
        <v>8799999</v>
      </c>
      <c r="F15" s="640">
        <f t="shared" ref="F15:F17" si="0">SUM((E15-D15)+1)</f>
        <v>100000</v>
      </c>
      <c r="G15" s="585"/>
    </row>
    <row r="16" spans="2:8" x14ac:dyDescent="0.2">
      <c r="B16" s="434">
        <v>1</v>
      </c>
      <c r="C16" s="558" t="s">
        <v>304</v>
      </c>
      <c r="D16" s="574">
        <v>8800000</v>
      </c>
      <c r="E16" s="639">
        <v>8899999</v>
      </c>
      <c r="F16" s="640">
        <f t="shared" si="0"/>
        <v>100000</v>
      </c>
      <c r="G16" s="585"/>
    </row>
    <row r="17" spans="2:8" x14ac:dyDescent="0.2">
      <c r="B17" s="434">
        <v>1</v>
      </c>
      <c r="C17" s="558" t="s">
        <v>304</v>
      </c>
      <c r="D17" s="574">
        <v>8900000</v>
      </c>
      <c r="E17" s="639">
        <v>8999999</v>
      </c>
      <c r="F17" s="640">
        <f t="shared" si="0"/>
        <v>100000</v>
      </c>
      <c r="G17" s="585"/>
    </row>
    <row r="18" spans="2:8" s="538" customFormat="1" x14ac:dyDescent="0.2">
      <c r="B18" s="434">
        <v>1</v>
      </c>
      <c r="C18" s="558" t="s">
        <v>304</v>
      </c>
      <c r="D18" s="574">
        <v>9000000</v>
      </c>
      <c r="E18" s="639">
        <v>9099999</v>
      </c>
      <c r="F18" s="640">
        <f t="shared" ref="F18:F27" si="1">SUM((E18-D18)+1)</f>
        <v>100000</v>
      </c>
      <c r="G18" s="585"/>
    </row>
    <row r="19" spans="2:8" s="538" customFormat="1" x14ac:dyDescent="0.2">
      <c r="B19" s="434">
        <v>1</v>
      </c>
      <c r="C19" s="558" t="s">
        <v>304</v>
      </c>
      <c r="D19" s="574">
        <v>9100000</v>
      </c>
      <c r="E19" s="575">
        <v>9199999</v>
      </c>
      <c r="F19" s="561">
        <f t="shared" si="1"/>
        <v>100000</v>
      </c>
      <c r="G19" s="436"/>
      <c r="H19" s="549" t="s">
        <v>881</v>
      </c>
    </row>
    <row r="20" spans="2:8" s="538" customFormat="1" x14ac:dyDescent="0.2">
      <c r="B20" s="434">
        <v>1</v>
      </c>
      <c r="C20" s="558" t="s">
        <v>304</v>
      </c>
      <c r="D20" s="574">
        <v>9200000</v>
      </c>
      <c r="E20" s="575">
        <v>9299999</v>
      </c>
      <c r="F20" s="561">
        <f t="shared" si="1"/>
        <v>100000</v>
      </c>
      <c r="G20" s="436"/>
    </row>
    <row r="21" spans="2:8" s="538" customFormat="1" x14ac:dyDescent="0.2">
      <c r="B21" s="434">
        <v>1</v>
      </c>
      <c r="C21" s="558" t="s">
        <v>304</v>
      </c>
      <c r="D21" s="574">
        <v>9300000</v>
      </c>
      <c r="E21" s="575">
        <v>9399999</v>
      </c>
      <c r="F21" s="561">
        <f t="shared" si="1"/>
        <v>100000</v>
      </c>
      <c r="G21" s="436"/>
    </row>
    <row r="22" spans="2:8" s="538" customFormat="1" x14ac:dyDescent="0.2">
      <c r="B22" s="434">
        <v>1</v>
      </c>
      <c r="C22" s="558" t="s">
        <v>303</v>
      </c>
      <c r="D22" s="574">
        <v>9400000</v>
      </c>
      <c r="E22" s="575">
        <v>9499999</v>
      </c>
      <c r="F22" s="561">
        <f t="shared" si="1"/>
        <v>100000</v>
      </c>
      <c r="G22" s="436"/>
    </row>
    <row r="23" spans="2:8" s="538" customFormat="1" x14ac:dyDescent="0.2">
      <c r="B23" s="434">
        <f t="shared" ref="B23:B27" si="2">+B22+1</f>
        <v>2</v>
      </c>
      <c r="C23" s="558" t="s">
        <v>303</v>
      </c>
      <c r="D23" s="574">
        <v>9500000</v>
      </c>
      <c r="E23" s="575">
        <v>9599999</v>
      </c>
      <c r="F23" s="561">
        <f t="shared" si="1"/>
        <v>100000</v>
      </c>
      <c r="G23" s="436"/>
    </row>
    <row r="24" spans="2:8" s="538" customFormat="1" x14ac:dyDescent="0.2">
      <c r="B24" s="434">
        <f t="shared" si="2"/>
        <v>3</v>
      </c>
      <c r="C24" s="558" t="s">
        <v>303</v>
      </c>
      <c r="D24" s="574">
        <v>9600000</v>
      </c>
      <c r="E24" s="575">
        <v>9699999</v>
      </c>
      <c r="F24" s="561">
        <f t="shared" si="1"/>
        <v>100000</v>
      </c>
      <c r="G24" s="436"/>
    </row>
    <row r="25" spans="2:8" s="538" customFormat="1" x14ac:dyDescent="0.2">
      <c r="B25" s="434">
        <f t="shared" si="2"/>
        <v>4</v>
      </c>
      <c r="C25" s="558" t="s">
        <v>303</v>
      </c>
      <c r="D25" s="574">
        <v>9700000</v>
      </c>
      <c r="E25" s="575">
        <v>9799999</v>
      </c>
      <c r="F25" s="561">
        <f t="shared" si="1"/>
        <v>100000</v>
      </c>
      <c r="G25" s="436"/>
    </row>
    <row r="26" spans="2:8" s="538" customFormat="1" x14ac:dyDescent="0.2">
      <c r="B26" s="434">
        <f t="shared" si="2"/>
        <v>5</v>
      </c>
      <c r="C26" s="558" t="s">
        <v>303</v>
      </c>
      <c r="D26" s="574">
        <v>9800000</v>
      </c>
      <c r="E26" s="575">
        <v>9899999</v>
      </c>
      <c r="F26" s="561">
        <f t="shared" si="1"/>
        <v>100000</v>
      </c>
      <c r="G26" s="436"/>
    </row>
    <row r="27" spans="2:8" s="538" customFormat="1" ht="13.5" thickBot="1" x14ac:dyDescent="0.25">
      <c r="B27" s="440">
        <f t="shared" si="2"/>
        <v>6</v>
      </c>
      <c r="C27" s="559" t="s">
        <v>303</v>
      </c>
      <c r="D27" s="576">
        <v>9900000</v>
      </c>
      <c r="E27" s="577">
        <v>9999999</v>
      </c>
      <c r="F27" s="562">
        <f t="shared" si="1"/>
        <v>100000</v>
      </c>
      <c r="G27" s="551"/>
    </row>
    <row r="28" spans="2:8" s="538" customFormat="1" x14ac:dyDescent="0.2">
      <c r="B28" s="465"/>
      <c r="C28" s="415"/>
      <c r="D28" s="461"/>
      <c r="E28" s="461"/>
      <c r="F28" s="458"/>
      <c r="G28" s="458"/>
    </row>
    <row r="29" spans="2:8" s="538" customFormat="1" x14ac:dyDescent="0.2">
      <c r="B29" s="526" t="s">
        <v>876</v>
      </c>
      <c r="C29" s="633"/>
      <c r="D29" s="634"/>
      <c r="E29" s="634"/>
      <c r="F29" s="633"/>
      <c r="G29" s="635"/>
    </row>
    <row r="30" spans="2:8" s="433" customFormat="1" x14ac:dyDescent="0.2">
      <c r="B30" s="444"/>
      <c r="C30" s="415"/>
      <c r="D30" s="461"/>
      <c r="E30" s="461"/>
      <c r="F30" s="415"/>
      <c r="G30" s="459"/>
    </row>
    <row r="31" spans="2:8" s="527" customFormat="1" x14ac:dyDescent="0.2">
      <c r="B31" s="646" t="s">
        <v>906</v>
      </c>
      <c r="C31" s="415"/>
      <c r="D31" s="461"/>
      <c r="E31" s="461"/>
      <c r="F31" s="415"/>
      <c r="G31" s="459"/>
    </row>
    <row r="32" spans="2:8" x14ac:dyDescent="0.2">
      <c r="B32" s="631" t="s">
        <v>846</v>
      </c>
    </row>
    <row r="33" spans="2:10" x14ac:dyDescent="0.2">
      <c r="B33" s="632"/>
      <c r="C33" s="632"/>
      <c r="D33" s="632"/>
      <c r="E33" s="632"/>
      <c r="F33" s="632"/>
      <c r="G33" s="632"/>
    </row>
    <row r="34" spans="2:10" x14ac:dyDescent="0.2">
      <c r="B34" s="632"/>
      <c r="C34" s="632"/>
      <c r="D34" s="632"/>
      <c r="E34" s="632"/>
      <c r="F34" s="632"/>
      <c r="G34" s="632"/>
      <c r="H34" s="537"/>
      <c r="I34" s="537"/>
      <c r="J34" s="433"/>
    </row>
    <row r="35" spans="2:10" x14ac:dyDescent="0.2">
      <c r="B35" s="632"/>
      <c r="C35" s="632"/>
      <c r="D35" s="632"/>
      <c r="E35" s="632"/>
      <c r="F35" s="632"/>
      <c r="G35" s="632"/>
      <c r="H35" s="537"/>
      <c r="I35" s="537"/>
      <c r="J35" s="433"/>
    </row>
    <row r="36" spans="2:10" x14ac:dyDescent="0.2">
      <c r="B36" s="542"/>
      <c r="C36" s="537"/>
      <c r="D36" s="543"/>
      <c r="E36" s="554"/>
      <c r="F36" s="547" t="s">
        <v>779</v>
      </c>
      <c r="G36" s="548" t="s">
        <v>849</v>
      </c>
      <c r="H36" s="537"/>
      <c r="I36" s="537"/>
      <c r="J36" s="433"/>
    </row>
    <row r="37" spans="2:10" x14ac:dyDescent="0.2">
      <c r="B37" s="542"/>
      <c r="C37" s="537"/>
      <c r="D37" s="543"/>
      <c r="E37" s="554"/>
      <c r="F37" s="549"/>
      <c r="G37" s="550"/>
      <c r="H37" s="537"/>
      <c r="I37" s="537"/>
      <c r="J37" s="433"/>
    </row>
    <row r="38" spans="2:10" x14ac:dyDescent="0.2">
      <c r="B38" s="542"/>
      <c r="C38" s="537"/>
      <c r="D38" s="543"/>
      <c r="E38" s="554"/>
      <c r="F38" s="547" t="s">
        <v>779</v>
      </c>
      <c r="G38" s="548" t="s">
        <v>849</v>
      </c>
      <c r="H38" s="537"/>
      <c r="I38" s="537"/>
      <c r="J38" s="433"/>
    </row>
    <row r="39" spans="2:10" x14ac:dyDescent="0.2">
      <c r="B39" s="542"/>
      <c r="C39" s="537"/>
      <c r="D39" s="543"/>
      <c r="E39" s="554"/>
      <c r="F39" s="549"/>
      <c r="G39" s="550"/>
      <c r="H39" s="537"/>
      <c r="I39" s="537"/>
      <c r="J39" s="433"/>
    </row>
    <row r="40" spans="2:10" x14ac:dyDescent="0.2">
      <c r="B40" s="542"/>
      <c r="C40" s="537"/>
      <c r="D40" s="543"/>
      <c r="E40" s="554"/>
      <c r="F40" s="555"/>
      <c r="G40" s="556"/>
      <c r="H40" s="537"/>
      <c r="I40" s="537"/>
      <c r="J40" s="433"/>
    </row>
    <row r="41" spans="2:10" x14ac:dyDescent="0.2">
      <c r="B41" s="545"/>
      <c r="C41" s="537"/>
      <c r="D41" s="543"/>
      <c r="E41" s="543"/>
      <c r="F41" s="546"/>
      <c r="G41" s="544"/>
      <c r="H41" s="537"/>
      <c r="I41" s="537"/>
    </row>
    <row r="42" spans="2:10" x14ac:dyDescent="0.2">
      <c r="B42" s="416"/>
      <c r="D42" s="472"/>
      <c r="E42" s="472"/>
      <c r="F42" s="476"/>
      <c r="G42" s="477"/>
      <c r="H42" s="524"/>
    </row>
    <row r="43" spans="2:10" x14ac:dyDescent="0.2">
      <c r="B43" s="416"/>
      <c r="D43" s="472"/>
      <c r="E43" s="472"/>
      <c r="F43" s="524"/>
      <c r="G43" s="478"/>
      <c r="H43" s="524"/>
    </row>
  </sheetData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9"/>
  <sheetViews>
    <sheetView topLeftCell="A94" zoomScaleNormal="100" workbookViewId="0">
      <selection activeCell="C44" sqref="C44:C93"/>
    </sheetView>
  </sheetViews>
  <sheetFormatPr baseColWidth="10" defaultRowHeight="12.75" x14ac:dyDescent="0.2"/>
  <cols>
    <col min="1" max="1" width="11.42578125" style="415"/>
    <col min="2" max="2" width="5.42578125" style="494" customWidth="1"/>
    <col min="3" max="3" width="39.5703125" style="493" customWidth="1"/>
    <col min="4" max="5" width="13.7109375" style="461" customWidth="1"/>
    <col min="6" max="6" width="13.7109375" style="415" customWidth="1"/>
    <col min="7" max="7" width="10.7109375" style="451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901</v>
      </c>
      <c r="C2" s="604"/>
      <c r="D2" s="605"/>
      <c r="E2" s="605"/>
      <c r="F2" s="604"/>
      <c r="G2" s="606"/>
    </row>
    <row r="3" spans="2:8" ht="14.25" x14ac:dyDescent="0.2">
      <c r="B3" s="591" t="s">
        <v>902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Marzo de 2021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880</v>
      </c>
      <c r="D12" s="701"/>
      <c r="E12" s="701"/>
      <c r="F12" s="702"/>
      <c r="G12" s="622" t="s">
        <v>848</v>
      </c>
    </row>
    <row r="13" spans="2:8" s="416" customFormat="1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23" t="s">
        <v>849</v>
      </c>
    </row>
    <row r="14" spans="2:8" s="448" customFormat="1" ht="13.5" customHeight="1" x14ac:dyDescent="0.2">
      <c r="B14" s="479">
        <v>1</v>
      </c>
      <c r="C14" s="557" t="s">
        <v>303</v>
      </c>
      <c r="D14" s="520" t="s">
        <v>859</v>
      </c>
      <c r="E14" s="521" t="s">
        <v>3</v>
      </c>
      <c r="F14" s="480">
        <v>100000</v>
      </c>
      <c r="G14" s="513"/>
    </row>
    <row r="15" spans="2:8" s="448" customFormat="1" ht="13.5" customHeight="1" x14ac:dyDescent="0.2">
      <c r="B15" s="439">
        <f t="shared" ref="B15:B70" si="0">+B14+1</f>
        <v>2</v>
      </c>
      <c r="C15" s="470" t="s">
        <v>303</v>
      </c>
      <c r="D15" s="520" t="s">
        <v>858</v>
      </c>
      <c r="E15" s="521" t="s">
        <v>2</v>
      </c>
      <c r="F15" s="437">
        <v>100000</v>
      </c>
      <c r="G15" s="514"/>
    </row>
    <row r="16" spans="2:8" s="448" customFormat="1" ht="13.5" customHeight="1" x14ac:dyDescent="0.2">
      <c r="B16" s="439">
        <f t="shared" si="0"/>
        <v>3</v>
      </c>
      <c r="C16" s="470" t="s">
        <v>303</v>
      </c>
      <c r="D16" s="520" t="s">
        <v>857</v>
      </c>
      <c r="E16" s="521" t="s">
        <v>1</v>
      </c>
      <c r="F16" s="437">
        <v>100000</v>
      </c>
      <c r="G16" s="514"/>
    </row>
    <row r="17" spans="2:7" s="448" customFormat="1" ht="13.5" customHeight="1" x14ac:dyDescent="0.2">
      <c r="B17" s="439">
        <f t="shared" si="0"/>
        <v>4</v>
      </c>
      <c r="C17" s="470" t="s">
        <v>303</v>
      </c>
      <c r="D17" s="520" t="s">
        <v>856</v>
      </c>
      <c r="E17" s="521" t="s">
        <v>0</v>
      </c>
      <c r="F17" s="437">
        <v>100000</v>
      </c>
      <c r="G17" s="514"/>
    </row>
    <row r="18" spans="2:7" s="448" customFormat="1" ht="13.5" customHeight="1" x14ac:dyDescent="0.2">
      <c r="B18" s="439">
        <f t="shared" si="0"/>
        <v>5</v>
      </c>
      <c r="C18" s="470" t="s">
        <v>303</v>
      </c>
      <c r="D18" s="520" t="s">
        <v>855</v>
      </c>
      <c r="E18" s="521" t="s">
        <v>865</v>
      </c>
      <c r="F18" s="437">
        <v>100000</v>
      </c>
      <c r="G18" s="514"/>
    </row>
    <row r="19" spans="2:7" s="448" customFormat="1" ht="13.5" customHeight="1" x14ac:dyDescent="0.2">
      <c r="B19" s="439">
        <f t="shared" si="0"/>
        <v>6</v>
      </c>
      <c r="C19" s="470" t="s">
        <v>303</v>
      </c>
      <c r="D19" s="520" t="s">
        <v>854</v>
      </c>
      <c r="E19" s="521" t="s">
        <v>864</v>
      </c>
      <c r="F19" s="437">
        <v>100000</v>
      </c>
      <c r="G19" s="514"/>
    </row>
    <row r="20" spans="2:7" s="448" customFormat="1" ht="13.5" customHeight="1" x14ac:dyDescent="0.2">
      <c r="B20" s="439">
        <f t="shared" si="0"/>
        <v>7</v>
      </c>
      <c r="C20" s="470" t="s">
        <v>303</v>
      </c>
      <c r="D20" s="520" t="s">
        <v>853</v>
      </c>
      <c r="E20" s="521" t="s">
        <v>863</v>
      </c>
      <c r="F20" s="437">
        <v>100000</v>
      </c>
      <c r="G20" s="514"/>
    </row>
    <row r="21" spans="2:7" s="448" customFormat="1" ht="13.5" customHeight="1" x14ac:dyDescent="0.2">
      <c r="B21" s="439">
        <f t="shared" si="0"/>
        <v>8</v>
      </c>
      <c r="C21" s="470" t="s">
        <v>303</v>
      </c>
      <c r="D21" s="520" t="s">
        <v>852</v>
      </c>
      <c r="E21" s="521" t="s">
        <v>862</v>
      </c>
      <c r="F21" s="437">
        <v>100000</v>
      </c>
      <c r="G21" s="514"/>
    </row>
    <row r="22" spans="2:7" s="448" customFormat="1" ht="13.5" customHeight="1" x14ac:dyDescent="0.2">
      <c r="B22" s="439">
        <f t="shared" si="0"/>
        <v>9</v>
      </c>
      <c r="C22" s="470" t="s">
        <v>303</v>
      </c>
      <c r="D22" s="520" t="s">
        <v>851</v>
      </c>
      <c r="E22" s="521" t="s">
        <v>861</v>
      </c>
      <c r="F22" s="437">
        <v>100000</v>
      </c>
      <c r="G22" s="514"/>
    </row>
    <row r="23" spans="2:7" s="448" customFormat="1" ht="13.5" customHeight="1" x14ac:dyDescent="0.2">
      <c r="B23" s="439">
        <f t="shared" si="0"/>
        <v>10</v>
      </c>
      <c r="C23" s="470" t="s">
        <v>303</v>
      </c>
      <c r="D23" s="520" t="s">
        <v>850</v>
      </c>
      <c r="E23" s="521" t="s">
        <v>860</v>
      </c>
      <c r="F23" s="437">
        <v>100000</v>
      </c>
      <c r="G23" s="514"/>
    </row>
    <row r="24" spans="2:7" s="448" customFormat="1" ht="13.5" customHeight="1" x14ac:dyDescent="0.2">
      <c r="B24" s="439">
        <f t="shared" si="0"/>
        <v>11</v>
      </c>
      <c r="C24" s="470" t="s">
        <v>303</v>
      </c>
      <c r="D24" s="482">
        <v>1000000</v>
      </c>
      <c r="E24" s="483">
        <v>1099999</v>
      </c>
      <c r="F24" s="484">
        <f t="shared" ref="F24:F87" si="1">+E24-D24+1</f>
        <v>100000</v>
      </c>
      <c r="G24" s="514"/>
    </row>
    <row r="25" spans="2:7" s="448" customFormat="1" ht="13.5" customHeight="1" x14ac:dyDescent="0.2">
      <c r="B25" s="439">
        <f t="shared" si="0"/>
        <v>12</v>
      </c>
      <c r="C25" s="470" t="s">
        <v>303</v>
      </c>
      <c r="D25" s="485">
        <v>1100000</v>
      </c>
      <c r="E25" s="453">
        <v>1199999</v>
      </c>
      <c r="F25" s="437">
        <f t="shared" si="1"/>
        <v>100000</v>
      </c>
      <c r="G25" s="514"/>
    </row>
    <row r="26" spans="2:7" s="448" customFormat="1" ht="13.5" customHeight="1" x14ac:dyDescent="0.2">
      <c r="B26" s="439">
        <f t="shared" si="0"/>
        <v>13</v>
      </c>
      <c r="C26" s="470" t="s">
        <v>303</v>
      </c>
      <c r="D26" s="486">
        <v>1200000</v>
      </c>
      <c r="E26" s="453">
        <v>1299999</v>
      </c>
      <c r="F26" s="437">
        <f t="shared" si="1"/>
        <v>100000</v>
      </c>
      <c r="G26" s="514"/>
    </row>
    <row r="27" spans="2:7" s="448" customFormat="1" ht="13.5" customHeight="1" x14ac:dyDescent="0.2">
      <c r="B27" s="439">
        <f t="shared" si="0"/>
        <v>14</v>
      </c>
      <c r="C27" s="470" t="s">
        <v>303</v>
      </c>
      <c r="D27" s="485">
        <v>1300000</v>
      </c>
      <c r="E27" s="453">
        <v>1399999</v>
      </c>
      <c r="F27" s="437">
        <f t="shared" si="1"/>
        <v>100000</v>
      </c>
      <c r="G27" s="514"/>
    </row>
    <row r="28" spans="2:7" s="448" customFormat="1" ht="13.5" customHeight="1" x14ac:dyDescent="0.2">
      <c r="B28" s="439">
        <f t="shared" si="0"/>
        <v>15</v>
      </c>
      <c r="C28" s="470" t="s">
        <v>303</v>
      </c>
      <c r="D28" s="486">
        <v>1400000</v>
      </c>
      <c r="E28" s="453">
        <v>1499999</v>
      </c>
      <c r="F28" s="437">
        <f t="shared" si="1"/>
        <v>100000</v>
      </c>
      <c r="G28" s="514"/>
    </row>
    <row r="29" spans="2:7" s="448" customFormat="1" ht="13.5" customHeight="1" x14ac:dyDescent="0.2">
      <c r="B29" s="439">
        <f t="shared" si="0"/>
        <v>16</v>
      </c>
      <c r="C29" s="497" t="s">
        <v>303</v>
      </c>
      <c r="D29" s="482">
        <v>1500000</v>
      </c>
      <c r="E29" s="483">
        <v>1599999</v>
      </c>
      <c r="F29" s="484">
        <f t="shared" si="1"/>
        <v>100000</v>
      </c>
      <c r="G29" s="514"/>
    </row>
    <row r="30" spans="2:7" s="448" customFormat="1" ht="13.5" customHeight="1" x14ac:dyDescent="0.2">
      <c r="B30" s="439">
        <f t="shared" si="0"/>
        <v>17</v>
      </c>
      <c r="C30" s="470" t="s">
        <v>303</v>
      </c>
      <c r="D30" s="486">
        <v>1600000</v>
      </c>
      <c r="E30" s="453">
        <v>1699999</v>
      </c>
      <c r="F30" s="437">
        <f t="shared" si="1"/>
        <v>100000</v>
      </c>
      <c r="G30" s="514"/>
    </row>
    <row r="31" spans="2:7" s="448" customFormat="1" ht="13.5" customHeight="1" x14ac:dyDescent="0.2">
      <c r="B31" s="439">
        <f t="shared" si="0"/>
        <v>18</v>
      </c>
      <c r="C31" s="470" t="s">
        <v>303</v>
      </c>
      <c r="D31" s="486">
        <v>1700000</v>
      </c>
      <c r="E31" s="453">
        <v>1799999</v>
      </c>
      <c r="F31" s="437">
        <f t="shared" si="1"/>
        <v>100000</v>
      </c>
      <c r="G31" s="514"/>
    </row>
    <row r="32" spans="2:7" s="448" customFormat="1" ht="13.5" customHeight="1" x14ac:dyDescent="0.2">
      <c r="B32" s="439">
        <f t="shared" si="0"/>
        <v>19</v>
      </c>
      <c r="C32" s="470" t="s">
        <v>303</v>
      </c>
      <c r="D32" s="486">
        <v>1800000</v>
      </c>
      <c r="E32" s="453">
        <v>1899999</v>
      </c>
      <c r="F32" s="437">
        <f t="shared" si="1"/>
        <v>100000</v>
      </c>
      <c r="G32" s="514"/>
    </row>
    <row r="33" spans="2:7" s="448" customFormat="1" ht="13.5" customHeight="1" x14ac:dyDescent="0.2">
      <c r="B33" s="439">
        <f t="shared" si="0"/>
        <v>20</v>
      </c>
      <c r="C33" s="470" t="s">
        <v>303</v>
      </c>
      <c r="D33" s="486">
        <v>1900000</v>
      </c>
      <c r="E33" s="453">
        <v>1999999</v>
      </c>
      <c r="F33" s="437">
        <f t="shared" si="1"/>
        <v>100000</v>
      </c>
      <c r="G33" s="514"/>
    </row>
    <row r="34" spans="2:7" s="448" customFormat="1" ht="13.5" customHeight="1" x14ac:dyDescent="0.2">
      <c r="B34" s="439">
        <f t="shared" si="0"/>
        <v>21</v>
      </c>
      <c r="C34" s="470" t="s">
        <v>904</v>
      </c>
      <c r="D34" s="482">
        <v>2000000</v>
      </c>
      <c r="E34" s="483">
        <v>2099999</v>
      </c>
      <c r="F34" s="484">
        <f t="shared" si="1"/>
        <v>100000</v>
      </c>
      <c r="G34" s="514"/>
    </row>
    <row r="35" spans="2:7" s="448" customFormat="1" ht="13.5" customHeight="1" x14ac:dyDescent="0.2">
      <c r="B35" s="439">
        <f t="shared" si="0"/>
        <v>22</v>
      </c>
      <c r="C35" s="470" t="s">
        <v>904</v>
      </c>
      <c r="D35" s="485">
        <v>2100000</v>
      </c>
      <c r="E35" s="453">
        <v>2199999</v>
      </c>
      <c r="F35" s="437">
        <f t="shared" si="1"/>
        <v>100000</v>
      </c>
      <c r="G35" s="514"/>
    </row>
    <row r="36" spans="2:7" s="448" customFormat="1" ht="13.5" customHeight="1" x14ac:dyDescent="0.2">
      <c r="B36" s="439">
        <f t="shared" si="0"/>
        <v>23</v>
      </c>
      <c r="C36" s="470" t="s">
        <v>904</v>
      </c>
      <c r="D36" s="486">
        <v>2200000</v>
      </c>
      <c r="E36" s="453">
        <v>2299999</v>
      </c>
      <c r="F36" s="437">
        <f t="shared" si="1"/>
        <v>100000</v>
      </c>
      <c r="G36" s="514"/>
    </row>
    <row r="37" spans="2:7" s="448" customFormat="1" ht="13.5" customHeight="1" x14ac:dyDescent="0.2">
      <c r="B37" s="439">
        <f t="shared" si="0"/>
        <v>24</v>
      </c>
      <c r="C37" s="470" t="s">
        <v>904</v>
      </c>
      <c r="D37" s="485">
        <v>2300000</v>
      </c>
      <c r="E37" s="453">
        <v>2399999</v>
      </c>
      <c r="F37" s="437">
        <f t="shared" si="1"/>
        <v>100000</v>
      </c>
      <c r="G37" s="514"/>
    </row>
    <row r="38" spans="2:7" s="448" customFormat="1" ht="13.5" customHeight="1" x14ac:dyDescent="0.2">
      <c r="B38" s="439">
        <f t="shared" si="0"/>
        <v>25</v>
      </c>
      <c r="C38" s="470" t="s">
        <v>904</v>
      </c>
      <c r="D38" s="486">
        <v>2400000</v>
      </c>
      <c r="E38" s="453">
        <v>2499999</v>
      </c>
      <c r="F38" s="437">
        <f t="shared" si="1"/>
        <v>100000</v>
      </c>
      <c r="G38" s="514"/>
    </row>
    <row r="39" spans="2:7" s="448" customFormat="1" ht="13.5" customHeight="1" x14ac:dyDescent="0.2">
      <c r="B39" s="439">
        <f t="shared" si="0"/>
        <v>26</v>
      </c>
      <c r="C39" s="470" t="s">
        <v>303</v>
      </c>
      <c r="D39" s="482">
        <v>2500000</v>
      </c>
      <c r="E39" s="483">
        <v>2599999</v>
      </c>
      <c r="F39" s="437">
        <f t="shared" si="1"/>
        <v>100000</v>
      </c>
      <c r="G39" s="515"/>
    </row>
    <row r="40" spans="2:7" s="448" customFormat="1" ht="13.5" customHeight="1" x14ac:dyDescent="0.2">
      <c r="B40" s="471">
        <f t="shared" si="0"/>
        <v>27</v>
      </c>
      <c r="C40" s="470" t="s">
        <v>303</v>
      </c>
      <c r="D40" s="485">
        <v>2600000</v>
      </c>
      <c r="E40" s="453">
        <v>2699999</v>
      </c>
      <c r="F40" s="435">
        <f t="shared" si="1"/>
        <v>100000</v>
      </c>
      <c r="G40" s="514"/>
    </row>
    <row r="41" spans="2:7" s="448" customFormat="1" ht="13.5" customHeight="1" x14ac:dyDescent="0.2">
      <c r="B41" s="439">
        <f t="shared" si="0"/>
        <v>28</v>
      </c>
      <c r="C41" s="470" t="s">
        <v>303</v>
      </c>
      <c r="D41" s="485">
        <v>2700000</v>
      </c>
      <c r="E41" s="453">
        <v>2799999</v>
      </c>
      <c r="F41" s="435">
        <f t="shared" si="1"/>
        <v>100000</v>
      </c>
      <c r="G41" s="514"/>
    </row>
    <row r="42" spans="2:7" s="448" customFormat="1" ht="13.5" customHeight="1" x14ac:dyDescent="0.2">
      <c r="B42" s="439">
        <f t="shared" si="0"/>
        <v>29</v>
      </c>
      <c r="C42" s="470" t="s">
        <v>303</v>
      </c>
      <c r="D42" s="485">
        <v>2800000</v>
      </c>
      <c r="E42" s="453">
        <v>2899999</v>
      </c>
      <c r="F42" s="437">
        <f t="shared" si="1"/>
        <v>100000</v>
      </c>
      <c r="G42" s="514"/>
    </row>
    <row r="43" spans="2:7" s="448" customFormat="1" ht="13.5" customHeight="1" x14ac:dyDescent="0.2">
      <c r="B43" s="439">
        <f t="shared" si="0"/>
        <v>30</v>
      </c>
      <c r="C43" s="470" t="s">
        <v>303</v>
      </c>
      <c r="D43" s="485">
        <v>2900000</v>
      </c>
      <c r="E43" s="453">
        <v>2999999</v>
      </c>
      <c r="F43" s="437">
        <f t="shared" si="1"/>
        <v>100000</v>
      </c>
      <c r="G43" s="514"/>
    </row>
    <row r="44" spans="2:7" s="448" customFormat="1" ht="13.5" customHeight="1" x14ac:dyDescent="0.2">
      <c r="B44" s="439">
        <f t="shared" si="0"/>
        <v>31</v>
      </c>
      <c r="C44" s="498" t="s">
        <v>304</v>
      </c>
      <c r="D44" s="487">
        <v>3000000</v>
      </c>
      <c r="E44" s="452">
        <v>3099999</v>
      </c>
      <c r="F44" s="484">
        <f t="shared" si="1"/>
        <v>100000</v>
      </c>
      <c r="G44" s="516"/>
    </row>
    <row r="45" spans="2:7" s="448" customFormat="1" ht="13.5" customHeight="1" x14ac:dyDescent="0.2">
      <c r="B45" s="439">
        <f t="shared" si="0"/>
        <v>32</v>
      </c>
      <c r="C45" s="498" t="s">
        <v>304</v>
      </c>
      <c r="D45" s="487">
        <v>3100000</v>
      </c>
      <c r="E45" s="452">
        <v>3199999</v>
      </c>
      <c r="F45" s="437">
        <f t="shared" si="1"/>
        <v>100000</v>
      </c>
      <c r="G45" s="516"/>
    </row>
    <row r="46" spans="2:7" s="448" customFormat="1" ht="13.5" customHeight="1" x14ac:dyDescent="0.2">
      <c r="B46" s="439">
        <f t="shared" si="0"/>
        <v>33</v>
      </c>
      <c r="C46" s="498" t="s">
        <v>304</v>
      </c>
      <c r="D46" s="487">
        <v>3200000</v>
      </c>
      <c r="E46" s="452">
        <v>3299999</v>
      </c>
      <c r="F46" s="437">
        <f t="shared" si="1"/>
        <v>100000</v>
      </c>
      <c r="G46" s="516"/>
    </row>
    <row r="47" spans="2:7" s="448" customFormat="1" ht="13.5" customHeight="1" x14ac:dyDescent="0.2">
      <c r="B47" s="439">
        <f t="shared" si="0"/>
        <v>34</v>
      </c>
      <c r="C47" s="498" t="s">
        <v>304</v>
      </c>
      <c r="D47" s="487">
        <v>3300000</v>
      </c>
      <c r="E47" s="452">
        <v>3399999</v>
      </c>
      <c r="F47" s="437">
        <f t="shared" si="1"/>
        <v>100000</v>
      </c>
      <c r="G47" s="516"/>
    </row>
    <row r="48" spans="2:7" s="448" customFormat="1" ht="13.5" customHeight="1" x14ac:dyDescent="0.2">
      <c r="B48" s="439">
        <f t="shared" si="0"/>
        <v>35</v>
      </c>
      <c r="C48" s="498" t="s">
        <v>304</v>
      </c>
      <c r="D48" s="487">
        <v>3400000</v>
      </c>
      <c r="E48" s="452">
        <v>3499999</v>
      </c>
      <c r="F48" s="437">
        <f t="shared" si="1"/>
        <v>100000</v>
      </c>
      <c r="G48" s="516"/>
    </row>
    <row r="49" spans="2:7" s="448" customFormat="1" ht="13.5" customHeight="1" x14ac:dyDescent="0.2">
      <c r="B49" s="439">
        <f t="shared" si="0"/>
        <v>36</v>
      </c>
      <c r="C49" s="498" t="s">
        <v>304</v>
      </c>
      <c r="D49" s="487">
        <v>3500000</v>
      </c>
      <c r="E49" s="452">
        <v>3599999</v>
      </c>
      <c r="F49" s="437">
        <f t="shared" si="1"/>
        <v>100000</v>
      </c>
      <c r="G49" s="516"/>
    </row>
    <row r="50" spans="2:7" s="448" customFormat="1" ht="13.5" customHeight="1" x14ac:dyDescent="0.2">
      <c r="B50" s="439">
        <f t="shared" si="0"/>
        <v>37</v>
      </c>
      <c r="C50" s="498" t="s">
        <v>303</v>
      </c>
      <c r="D50" s="487">
        <v>3600000</v>
      </c>
      <c r="E50" s="452">
        <v>3699999</v>
      </c>
      <c r="F50" s="437">
        <f t="shared" si="1"/>
        <v>100000</v>
      </c>
      <c r="G50" s="516"/>
    </row>
    <row r="51" spans="2:7" s="530" customFormat="1" ht="13.5" customHeight="1" x14ac:dyDescent="0.2">
      <c r="B51" s="439">
        <f t="shared" si="0"/>
        <v>38</v>
      </c>
      <c r="C51" s="498" t="s">
        <v>304</v>
      </c>
      <c r="D51" s="487">
        <v>3700000</v>
      </c>
      <c r="E51" s="452">
        <v>3799999</v>
      </c>
      <c r="F51" s="437">
        <f t="shared" si="1"/>
        <v>100000</v>
      </c>
      <c r="G51" s="516"/>
    </row>
    <row r="52" spans="2:7" s="530" customFormat="1" ht="13.5" customHeight="1" x14ac:dyDescent="0.2">
      <c r="B52" s="439">
        <f t="shared" si="0"/>
        <v>39</v>
      </c>
      <c r="C52" s="498" t="s">
        <v>304</v>
      </c>
      <c r="D52" s="487">
        <v>3800000</v>
      </c>
      <c r="E52" s="452">
        <v>3899999</v>
      </c>
      <c r="F52" s="437">
        <f t="shared" si="1"/>
        <v>100000</v>
      </c>
      <c r="G52" s="516"/>
    </row>
    <row r="53" spans="2:7" s="530" customFormat="1" ht="13.5" customHeight="1" x14ac:dyDescent="0.2">
      <c r="B53" s="439">
        <f t="shared" si="0"/>
        <v>40</v>
      </c>
      <c r="C53" s="498" t="s">
        <v>304</v>
      </c>
      <c r="D53" s="487">
        <v>3900000</v>
      </c>
      <c r="E53" s="452">
        <v>3999999</v>
      </c>
      <c r="F53" s="437">
        <f t="shared" si="1"/>
        <v>100000</v>
      </c>
      <c r="G53" s="516"/>
    </row>
    <row r="54" spans="2:7" s="448" customFormat="1" ht="13.5" customHeight="1" x14ac:dyDescent="0.2">
      <c r="B54" s="439">
        <f t="shared" si="0"/>
        <v>41</v>
      </c>
      <c r="C54" s="498" t="s">
        <v>304</v>
      </c>
      <c r="D54" s="487">
        <v>4000000</v>
      </c>
      <c r="E54" s="452">
        <v>4099999</v>
      </c>
      <c r="F54" s="437">
        <f t="shared" si="1"/>
        <v>100000</v>
      </c>
      <c r="G54" s="516"/>
    </row>
    <row r="55" spans="2:7" s="447" customFormat="1" ht="13.5" customHeight="1" x14ac:dyDescent="0.2">
      <c r="B55" s="439">
        <f t="shared" si="0"/>
        <v>42</v>
      </c>
      <c r="C55" s="470" t="s">
        <v>304</v>
      </c>
      <c r="D55" s="485">
        <v>4100000</v>
      </c>
      <c r="E55" s="453">
        <v>4199999</v>
      </c>
      <c r="F55" s="437">
        <f t="shared" si="1"/>
        <v>100000</v>
      </c>
      <c r="G55" s="514"/>
    </row>
    <row r="56" spans="2:7" s="447" customFormat="1" ht="13.5" customHeight="1" x14ac:dyDescent="0.2">
      <c r="B56" s="439">
        <f t="shared" si="0"/>
        <v>43</v>
      </c>
      <c r="C56" s="470" t="s">
        <v>304</v>
      </c>
      <c r="D56" s="485">
        <v>4200000</v>
      </c>
      <c r="E56" s="453">
        <v>4299999</v>
      </c>
      <c r="F56" s="437">
        <f t="shared" si="1"/>
        <v>100000</v>
      </c>
      <c r="G56" s="514"/>
    </row>
    <row r="57" spans="2:7" s="447" customFormat="1" ht="13.5" customHeight="1" x14ac:dyDescent="0.2">
      <c r="B57" s="439">
        <f t="shared" si="0"/>
        <v>44</v>
      </c>
      <c r="C57" s="498" t="s">
        <v>304</v>
      </c>
      <c r="D57" s="487">
        <v>4300000</v>
      </c>
      <c r="E57" s="452">
        <v>4399999</v>
      </c>
      <c r="F57" s="437">
        <f t="shared" si="1"/>
        <v>100000</v>
      </c>
      <c r="G57" s="514"/>
    </row>
    <row r="58" spans="2:7" s="447" customFormat="1" ht="13.5" customHeight="1" x14ac:dyDescent="0.2">
      <c r="B58" s="439">
        <f t="shared" si="0"/>
        <v>45</v>
      </c>
      <c r="C58" s="498" t="s">
        <v>304</v>
      </c>
      <c r="D58" s="487">
        <v>4400000</v>
      </c>
      <c r="E58" s="452">
        <v>4499999</v>
      </c>
      <c r="F58" s="437">
        <f t="shared" si="1"/>
        <v>100000</v>
      </c>
      <c r="G58" s="514"/>
    </row>
    <row r="59" spans="2:7" s="447" customFormat="1" ht="13.5" customHeight="1" x14ac:dyDescent="0.2">
      <c r="B59" s="439">
        <f t="shared" si="0"/>
        <v>46</v>
      </c>
      <c r="C59" s="498" t="s">
        <v>304</v>
      </c>
      <c r="D59" s="487">
        <v>4500000</v>
      </c>
      <c r="E59" s="452">
        <v>4599999</v>
      </c>
      <c r="F59" s="437">
        <f t="shared" si="1"/>
        <v>100000</v>
      </c>
      <c r="G59" s="514"/>
    </row>
    <row r="60" spans="2:7" s="447" customFormat="1" ht="13.5" customHeight="1" x14ac:dyDescent="0.2">
      <c r="B60" s="439">
        <f t="shared" si="0"/>
        <v>47</v>
      </c>
      <c r="C60" s="498" t="s">
        <v>304</v>
      </c>
      <c r="D60" s="487">
        <v>4600000</v>
      </c>
      <c r="E60" s="452">
        <v>4699999</v>
      </c>
      <c r="F60" s="437">
        <f t="shared" si="1"/>
        <v>100000</v>
      </c>
      <c r="G60" s="514"/>
    </row>
    <row r="61" spans="2:7" s="447" customFormat="1" ht="13.5" customHeight="1" x14ac:dyDescent="0.2">
      <c r="B61" s="439">
        <f t="shared" si="0"/>
        <v>48</v>
      </c>
      <c r="C61" s="498" t="s">
        <v>304</v>
      </c>
      <c r="D61" s="487">
        <v>4700000</v>
      </c>
      <c r="E61" s="452">
        <v>4799999</v>
      </c>
      <c r="F61" s="437">
        <f t="shared" si="1"/>
        <v>100000</v>
      </c>
      <c r="G61" s="514"/>
    </row>
    <row r="62" spans="2:7" s="447" customFormat="1" ht="13.5" customHeight="1" x14ac:dyDescent="0.2">
      <c r="B62" s="439">
        <f t="shared" si="0"/>
        <v>49</v>
      </c>
      <c r="C62" s="498" t="s">
        <v>304</v>
      </c>
      <c r="D62" s="487">
        <v>4800000</v>
      </c>
      <c r="E62" s="452">
        <v>4899999</v>
      </c>
      <c r="F62" s="437">
        <f t="shared" si="1"/>
        <v>100000</v>
      </c>
      <c r="G62" s="514"/>
    </row>
    <row r="63" spans="2:7" s="447" customFormat="1" ht="13.5" customHeight="1" x14ac:dyDescent="0.2">
      <c r="B63" s="439">
        <f t="shared" si="0"/>
        <v>50</v>
      </c>
      <c r="C63" s="498" t="s">
        <v>304</v>
      </c>
      <c r="D63" s="487">
        <v>4900000</v>
      </c>
      <c r="E63" s="452">
        <v>4999999</v>
      </c>
      <c r="F63" s="437">
        <f t="shared" si="1"/>
        <v>100000</v>
      </c>
      <c r="G63" s="514"/>
    </row>
    <row r="64" spans="2:7" s="447" customFormat="1" ht="13.5" customHeight="1" x14ac:dyDescent="0.2">
      <c r="B64" s="439">
        <f t="shared" si="0"/>
        <v>51</v>
      </c>
      <c r="C64" s="470" t="s">
        <v>303</v>
      </c>
      <c r="D64" s="485">
        <v>5000000</v>
      </c>
      <c r="E64" s="453">
        <v>5099999</v>
      </c>
      <c r="F64" s="437">
        <f t="shared" si="1"/>
        <v>100000</v>
      </c>
      <c r="G64" s="514"/>
    </row>
    <row r="65" spans="2:7" s="447" customFormat="1" ht="13.5" customHeight="1" x14ac:dyDescent="0.2">
      <c r="B65" s="439">
        <f t="shared" si="0"/>
        <v>52</v>
      </c>
      <c r="C65" s="470" t="s">
        <v>303</v>
      </c>
      <c r="D65" s="485">
        <v>5100000</v>
      </c>
      <c r="E65" s="453">
        <v>5199999</v>
      </c>
      <c r="F65" s="437">
        <f t="shared" si="1"/>
        <v>100000</v>
      </c>
      <c r="G65" s="514"/>
    </row>
    <row r="66" spans="2:7" s="447" customFormat="1" ht="13.5" customHeight="1" x14ac:dyDescent="0.2">
      <c r="B66" s="439">
        <f t="shared" si="0"/>
        <v>53</v>
      </c>
      <c r="C66" s="470" t="s">
        <v>303</v>
      </c>
      <c r="D66" s="485">
        <v>5200000</v>
      </c>
      <c r="E66" s="453">
        <v>5299999</v>
      </c>
      <c r="F66" s="437">
        <f t="shared" si="1"/>
        <v>100000</v>
      </c>
      <c r="G66" s="514"/>
    </row>
    <row r="67" spans="2:7" s="447" customFormat="1" ht="13.5" customHeight="1" x14ac:dyDescent="0.2">
      <c r="B67" s="439">
        <f t="shared" si="0"/>
        <v>54</v>
      </c>
      <c r="C67" s="470" t="s">
        <v>303</v>
      </c>
      <c r="D67" s="485">
        <v>5300000</v>
      </c>
      <c r="E67" s="453">
        <v>5399999</v>
      </c>
      <c r="F67" s="437">
        <f t="shared" si="1"/>
        <v>100000</v>
      </c>
      <c r="G67" s="514"/>
    </row>
    <row r="68" spans="2:7" s="447" customFormat="1" ht="13.5" customHeight="1" x14ac:dyDescent="0.2">
      <c r="B68" s="439">
        <f t="shared" si="0"/>
        <v>55</v>
      </c>
      <c r="C68" s="470" t="s">
        <v>303</v>
      </c>
      <c r="D68" s="485">
        <v>5400000</v>
      </c>
      <c r="E68" s="453">
        <v>5499999</v>
      </c>
      <c r="F68" s="437">
        <f t="shared" si="1"/>
        <v>100000</v>
      </c>
      <c r="G68" s="514"/>
    </row>
    <row r="69" spans="2:7" s="447" customFormat="1" ht="13.5" customHeight="1" x14ac:dyDescent="0.2">
      <c r="B69" s="439">
        <f t="shared" si="0"/>
        <v>56</v>
      </c>
      <c r="C69" s="498" t="s">
        <v>303</v>
      </c>
      <c r="D69" s="487">
        <v>5500000</v>
      </c>
      <c r="E69" s="452">
        <v>5599999</v>
      </c>
      <c r="F69" s="435">
        <f t="shared" si="1"/>
        <v>100000</v>
      </c>
      <c r="G69" s="516"/>
    </row>
    <row r="70" spans="2:7" s="447" customFormat="1" ht="13.5" customHeight="1" x14ac:dyDescent="0.2">
      <c r="B70" s="439">
        <f t="shared" si="0"/>
        <v>57</v>
      </c>
      <c r="C70" s="470" t="s">
        <v>303</v>
      </c>
      <c r="D70" s="485">
        <v>5600000</v>
      </c>
      <c r="E70" s="453">
        <v>5699999</v>
      </c>
      <c r="F70" s="437">
        <f t="shared" si="1"/>
        <v>100000</v>
      </c>
      <c r="G70" s="516"/>
    </row>
    <row r="71" spans="2:7" s="447" customFormat="1" ht="13.5" customHeight="1" x14ac:dyDescent="0.2">
      <c r="B71" s="439">
        <f>+B70+1</f>
        <v>58</v>
      </c>
      <c r="C71" s="470" t="s">
        <v>303</v>
      </c>
      <c r="D71" s="485">
        <v>5700000</v>
      </c>
      <c r="E71" s="453">
        <v>5799999</v>
      </c>
      <c r="F71" s="437">
        <f t="shared" si="1"/>
        <v>100000</v>
      </c>
      <c r="G71" s="516"/>
    </row>
    <row r="72" spans="2:7" s="447" customFormat="1" ht="13.5" customHeight="1" x14ac:dyDescent="0.2">
      <c r="B72" s="439">
        <f>+B71+1</f>
        <v>59</v>
      </c>
      <c r="C72" s="470" t="s">
        <v>303</v>
      </c>
      <c r="D72" s="485">
        <v>5800000</v>
      </c>
      <c r="E72" s="453">
        <v>5899999</v>
      </c>
      <c r="F72" s="437">
        <f t="shared" si="1"/>
        <v>100000</v>
      </c>
      <c r="G72" s="516"/>
    </row>
    <row r="73" spans="2:7" s="447" customFormat="1" ht="13.5" customHeight="1" x14ac:dyDescent="0.2">
      <c r="B73" s="439">
        <f t="shared" ref="B73:B113" si="2">+B72+1</f>
        <v>60</v>
      </c>
      <c r="C73" s="583" t="s">
        <v>303</v>
      </c>
      <c r="D73" s="489">
        <v>5900000</v>
      </c>
      <c r="E73" s="454">
        <v>5999999</v>
      </c>
      <c r="F73" s="438">
        <f t="shared" si="1"/>
        <v>100000</v>
      </c>
      <c r="G73" s="515"/>
    </row>
    <row r="74" spans="2:7" s="447" customFormat="1" ht="13.5" customHeight="1" x14ac:dyDescent="0.2">
      <c r="B74" s="439">
        <f t="shared" si="2"/>
        <v>61</v>
      </c>
      <c r="C74" s="583" t="s">
        <v>303</v>
      </c>
      <c r="D74" s="489">
        <v>6000000</v>
      </c>
      <c r="E74" s="454">
        <v>6099999</v>
      </c>
      <c r="F74" s="438">
        <f t="shared" si="1"/>
        <v>100000</v>
      </c>
      <c r="G74" s="514"/>
    </row>
    <row r="75" spans="2:7" s="447" customFormat="1" ht="13.5" customHeight="1" x14ac:dyDescent="0.2">
      <c r="B75" s="439">
        <f t="shared" si="2"/>
        <v>62</v>
      </c>
      <c r="C75" s="583" t="s">
        <v>303</v>
      </c>
      <c r="D75" s="489">
        <v>6100000</v>
      </c>
      <c r="E75" s="454">
        <v>6199999</v>
      </c>
      <c r="F75" s="438">
        <f t="shared" si="1"/>
        <v>100000</v>
      </c>
      <c r="G75" s="514"/>
    </row>
    <row r="76" spans="2:7" s="447" customFormat="1" ht="13.5" customHeight="1" x14ac:dyDescent="0.2">
      <c r="B76" s="439">
        <f t="shared" si="2"/>
        <v>63</v>
      </c>
      <c r="C76" s="583" t="s">
        <v>303</v>
      </c>
      <c r="D76" s="489">
        <v>6200000</v>
      </c>
      <c r="E76" s="454">
        <v>6299999</v>
      </c>
      <c r="F76" s="438">
        <f t="shared" si="1"/>
        <v>100000</v>
      </c>
      <c r="G76" s="514"/>
    </row>
    <row r="77" spans="2:7" s="447" customFormat="1" ht="13.5" customHeight="1" x14ac:dyDescent="0.2">
      <c r="B77" s="439">
        <f t="shared" si="2"/>
        <v>64</v>
      </c>
      <c r="C77" s="583" t="s">
        <v>303</v>
      </c>
      <c r="D77" s="489">
        <v>6300000</v>
      </c>
      <c r="E77" s="454">
        <v>6399999</v>
      </c>
      <c r="F77" s="438">
        <f t="shared" si="1"/>
        <v>100000</v>
      </c>
      <c r="G77" s="514"/>
    </row>
    <row r="78" spans="2:7" s="447" customFormat="1" ht="13.5" customHeight="1" x14ac:dyDescent="0.2">
      <c r="B78" s="439">
        <f t="shared" si="2"/>
        <v>65</v>
      </c>
      <c r="C78" s="583" t="s">
        <v>303</v>
      </c>
      <c r="D78" s="489">
        <v>6400000</v>
      </c>
      <c r="E78" s="454">
        <v>6499999</v>
      </c>
      <c r="F78" s="438">
        <f t="shared" si="1"/>
        <v>100000</v>
      </c>
      <c r="G78" s="514"/>
    </row>
    <row r="79" spans="2:7" s="447" customFormat="1" ht="13.5" customHeight="1" x14ac:dyDescent="0.2">
      <c r="B79" s="439">
        <f t="shared" si="2"/>
        <v>66</v>
      </c>
      <c r="C79" s="583" t="s">
        <v>303</v>
      </c>
      <c r="D79" s="489">
        <v>6500000</v>
      </c>
      <c r="E79" s="454">
        <v>6599999</v>
      </c>
      <c r="F79" s="438">
        <f t="shared" si="1"/>
        <v>100000</v>
      </c>
      <c r="G79" s="514"/>
    </row>
    <row r="80" spans="2:7" s="447" customFormat="1" ht="13.5" customHeight="1" x14ac:dyDescent="0.2">
      <c r="B80" s="439">
        <f t="shared" si="2"/>
        <v>67</v>
      </c>
      <c r="C80" s="583" t="s">
        <v>303</v>
      </c>
      <c r="D80" s="489">
        <v>6600000</v>
      </c>
      <c r="E80" s="454">
        <v>6699999</v>
      </c>
      <c r="F80" s="438">
        <f t="shared" si="1"/>
        <v>100000</v>
      </c>
      <c r="G80" s="514"/>
    </row>
    <row r="81" spans="2:7" s="447" customFormat="1" ht="13.5" customHeight="1" x14ac:dyDescent="0.2">
      <c r="B81" s="439">
        <f t="shared" si="2"/>
        <v>68</v>
      </c>
      <c r="C81" s="583" t="s">
        <v>303</v>
      </c>
      <c r="D81" s="489">
        <v>6700000</v>
      </c>
      <c r="E81" s="454">
        <v>6799999</v>
      </c>
      <c r="F81" s="438">
        <f>+E81-D81+1</f>
        <v>100000</v>
      </c>
      <c r="G81" s="514"/>
    </row>
    <row r="82" spans="2:7" s="447" customFormat="1" ht="13.5" customHeight="1" x14ac:dyDescent="0.2">
      <c r="B82" s="439">
        <f t="shared" si="2"/>
        <v>69</v>
      </c>
      <c r="C82" s="583" t="s">
        <v>303</v>
      </c>
      <c r="D82" s="489">
        <v>6800000</v>
      </c>
      <c r="E82" s="454">
        <v>6899999</v>
      </c>
      <c r="F82" s="438">
        <f>+E82-D82+1</f>
        <v>100000</v>
      </c>
      <c r="G82" s="514"/>
    </row>
    <row r="83" spans="2:7" s="447" customFormat="1" ht="13.5" customHeight="1" x14ac:dyDescent="0.2">
      <c r="B83" s="439">
        <f t="shared" si="2"/>
        <v>70</v>
      </c>
      <c r="C83" s="470" t="s">
        <v>303</v>
      </c>
      <c r="D83" s="485">
        <v>6900000</v>
      </c>
      <c r="E83" s="453">
        <v>6999999</v>
      </c>
      <c r="F83" s="437">
        <f t="shared" si="1"/>
        <v>100000</v>
      </c>
      <c r="G83" s="514"/>
    </row>
    <row r="84" spans="2:7" s="447" customFormat="1" ht="13.5" customHeight="1" x14ac:dyDescent="0.2">
      <c r="B84" s="439">
        <f t="shared" si="2"/>
        <v>71</v>
      </c>
      <c r="C84" s="498" t="s">
        <v>304</v>
      </c>
      <c r="D84" s="487">
        <v>7000000</v>
      </c>
      <c r="E84" s="452">
        <v>7099999</v>
      </c>
      <c r="F84" s="435">
        <f t="shared" si="1"/>
        <v>100000</v>
      </c>
      <c r="G84" s="516"/>
    </row>
    <row r="85" spans="2:7" s="447" customFormat="1" ht="13.5" customHeight="1" x14ac:dyDescent="0.2">
      <c r="B85" s="439">
        <f t="shared" si="2"/>
        <v>72</v>
      </c>
      <c r="C85" s="498" t="s">
        <v>304</v>
      </c>
      <c r="D85" s="487">
        <v>7100000</v>
      </c>
      <c r="E85" s="452">
        <v>7199999</v>
      </c>
      <c r="F85" s="435">
        <f t="shared" si="1"/>
        <v>100000</v>
      </c>
      <c r="G85" s="516"/>
    </row>
    <row r="86" spans="2:7" s="447" customFormat="1" ht="13.5" customHeight="1" x14ac:dyDescent="0.2">
      <c r="B86" s="439">
        <f t="shared" si="2"/>
        <v>73</v>
      </c>
      <c r="C86" s="498" t="s">
        <v>304</v>
      </c>
      <c r="D86" s="487">
        <v>7200000</v>
      </c>
      <c r="E86" s="452">
        <v>7299999</v>
      </c>
      <c r="F86" s="435">
        <f t="shared" si="1"/>
        <v>100000</v>
      </c>
      <c r="G86" s="516"/>
    </row>
    <row r="87" spans="2:7" s="447" customFormat="1" ht="13.5" customHeight="1" x14ac:dyDescent="0.2">
      <c r="B87" s="439">
        <f t="shared" si="2"/>
        <v>74</v>
      </c>
      <c r="C87" s="498" t="s">
        <v>304</v>
      </c>
      <c r="D87" s="487">
        <v>7300000</v>
      </c>
      <c r="E87" s="452">
        <v>7399999</v>
      </c>
      <c r="F87" s="435">
        <f t="shared" si="1"/>
        <v>100000</v>
      </c>
      <c r="G87" s="516"/>
    </row>
    <row r="88" spans="2:7" s="447" customFormat="1" ht="13.5" customHeight="1" x14ac:dyDescent="0.2">
      <c r="B88" s="439">
        <f t="shared" si="2"/>
        <v>75</v>
      </c>
      <c r="C88" s="498" t="s">
        <v>304</v>
      </c>
      <c r="D88" s="487">
        <v>7400000</v>
      </c>
      <c r="E88" s="452">
        <v>7499999</v>
      </c>
      <c r="F88" s="435">
        <f t="shared" ref="F88:F113" si="3">+E88-D88+1</f>
        <v>100000</v>
      </c>
      <c r="G88" s="516"/>
    </row>
    <row r="89" spans="2:7" s="447" customFormat="1" ht="13.5" customHeight="1" x14ac:dyDescent="0.2">
      <c r="B89" s="439">
        <f t="shared" si="2"/>
        <v>76</v>
      </c>
      <c r="C89" s="498" t="s">
        <v>304</v>
      </c>
      <c r="D89" s="487">
        <v>7500000</v>
      </c>
      <c r="E89" s="452">
        <v>7599999</v>
      </c>
      <c r="F89" s="435">
        <f t="shared" si="3"/>
        <v>100000</v>
      </c>
      <c r="G89" s="516"/>
    </row>
    <row r="90" spans="2:7" s="447" customFormat="1" ht="13.5" customHeight="1" x14ac:dyDescent="0.2">
      <c r="B90" s="439">
        <f t="shared" si="2"/>
        <v>77</v>
      </c>
      <c r="C90" s="498" t="s">
        <v>304</v>
      </c>
      <c r="D90" s="487">
        <v>7600000</v>
      </c>
      <c r="E90" s="452">
        <v>7699999</v>
      </c>
      <c r="F90" s="435">
        <f t="shared" si="3"/>
        <v>100000</v>
      </c>
      <c r="G90" s="516"/>
    </row>
    <row r="91" spans="2:7" s="447" customFormat="1" ht="13.5" customHeight="1" x14ac:dyDescent="0.2">
      <c r="B91" s="439">
        <f t="shared" si="2"/>
        <v>78</v>
      </c>
      <c r="C91" s="498" t="s">
        <v>304</v>
      </c>
      <c r="D91" s="487">
        <v>7700000</v>
      </c>
      <c r="E91" s="452">
        <v>7799999</v>
      </c>
      <c r="F91" s="435">
        <f t="shared" si="3"/>
        <v>100000</v>
      </c>
      <c r="G91" s="516"/>
    </row>
    <row r="92" spans="2:7" s="447" customFormat="1" ht="13.5" customHeight="1" x14ac:dyDescent="0.2">
      <c r="B92" s="439">
        <f t="shared" si="2"/>
        <v>79</v>
      </c>
      <c r="C92" s="498" t="s">
        <v>304</v>
      </c>
      <c r="D92" s="487">
        <v>7800000</v>
      </c>
      <c r="E92" s="452">
        <v>7899999</v>
      </c>
      <c r="F92" s="435">
        <f t="shared" si="3"/>
        <v>100000</v>
      </c>
      <c r="G92" s="516"/>
    </row>
    <row r="93" spans="2:7" s="447" customFormat="1" ht="13.5" customHeight="1" x14ac:dyDescent="0.2">
      <c r="B93" s="439">
        <f t="shared" si="2"/>
        <v>80</v>
      </c>
      <c r="C93" s="498" t="s">
        <v>304</v>
      </c>
      <c r="D93" s="487">
        <v>7900000</v>
      </c>
      <c r="E93" s="452">
        <v>7999999</v>
      </c>
      <c r="F93" s="435">
        <f t="shared" si="3"/>
        <v>100000</v>
      </c>
      <c r="G93" s="516"/>
    </row>
    <row r="94" spans="2:7" s="447" customFormat="1" ht="13.5" customHeight="1" x14ac:dyDescent="0.2">
      <c r="B94" s="439">
        <f t="shared" si="2"/>
        <v>81</v>
      </c>
      <c r="C94" s="498" t="s">
        <v>303</v>
      </c>
      <c r="D94" s="487">
        <v>8000000</v>
      </c>
      <c r="E94" s="452">
        <v>8099999</v>
      </c>
      <c r="F94" s="435">
        <f t="shared" si="3"/>
        <v>100000</v>
      </c>
      <c r="G94" s="516"/>
    </row>
    <row r="95" spans="2:7" s="447" customFormat="1" ht="13.5" customHeight="1" x14ac:dyDescent="0.2">
      <c r="B95" s="439">
        <f t="shared" si="2"/>
        <v>82</v>
      </c>
      <c r="C95" s="470" t="s">
        <v>303</v>
      </c>
      <c r="D95" s="485">
        <v>8100000</v>
      </c>
      <c r="E95" s="453">
        <v>8199999</v>
      </c>
      <c r="F95" s="437">
        <f t="shared" si="3"/>
        <v>100000</v>
      </c>
      <c r="G95" s="514"/>
    </row>
    <row r="96" spans="2:7" s="447" customFormat="1" ht="13.5" customHeight="1" x14ac:dyDescent="0.2">
      <c r="B96" s="439">
        <f t="shared" si="2"/>
        <v>83</v>
      </c>
      <c r="C96" s="470" t="s">
        <v>303</v>
      </c>
      <c r="D96" s="485">
        <v>8200000</v>
      </c>
      <c r="E96" s="453">
        <v>8299999</v>
      </c>
      <c r="F96" s="437">
        <f t="shared" si="3"/>
        <v>100000</v>
      </c>
      <c r="G96" s="514"/>
    </row>
    <row r="97" spans="2:7" s="447" customFormat="1" ht="13.5" customHeight="1" x14ac:dyDescent="0.2">
      <c r="B97" s="439">
        <f t="shared" si="2"/>
        <v>84</v>
      </c>
      <c r="C97" s="470" t="s">
        <v>303</v>
      </c>
      <c r="D97" s="485">
        <v>8300000</v>
      </c>
      <c r="E97" s="453">
        <v>8399999</v>
      </c>
      <c r="F97" s="437">
        <f t="shared" si="3"/>
        <v>100000</v>
      </c>
      <c r="G97" s="514"/>
    </row>
    <row r="98" spans="2:7" s="447" customFormat="1" ht="13.5" customHeight="1" x14ac:dyDescent="0.2">
      <c r="B98" s="439">
        <f t="shared" si="2"/>
        <v>85</v>
      </c>
      <c r="C98" s="470" t="s">
        <v>303</v>
      </c>
      <c r="D98" s="485">
        <v>8400000</v>
      </c>
      <c r="E98" s="453">
        <v>8499999</v>
      </c>
      <c r="F98" s="437">
        <f t="shared" si="3"/>
        <v>100000</v>
      </c>
      <c r="G98" s="514"/>
    </row>
    <row r="99" spans="2:7" s="447" customFormat="1" ht="13.5" customHeight="1" x14ac:dyDescent="0.2">
      <c r="B99" s="439">
        <f t="shared" si="2"/>
        <v>86</v>
      </c>
      <c r="C99" s="498" t="s">
        <v>303</v>
      </c>
      <c r="D99" s="487">
        <v>8500000</v>
      </c>
      <c r="E99" s="452">
        <v>8599999</v>
      </c>
      <c r="F99" s="435">
        <f t="shared" si="3"/>
        <v>100000</v>
      </c>
      <c r="G99" s="516"/>
    </row>
    <row r="100" spans="2:7" s="447" customFormat="1" ht="13.5" customHeight="1" x14ac:dyDescent="0.2">
      <c r="B100" s="439">
        <f t="shared" si="2"/>
        <v>87</v>
      </c>
      <c r="C100" s="470" t="s">
        <v>303</v>
      </c>
      <c r="D100" s="485">
        <v>8600000</v>
      </c>
      <c r="E100" s="453">
        <v>8699999</v>
      </c>
      <c r="F100" s="437">
        <f t="shared" si="3"/>
        <v>100000</v>
      </c>
      <c r="G100" s="516"/>
    </row>
    <row r="101" spans="2:7" s="447" customFormat="1" ht="13.5" customHeight="1" x14ac:dyDescent="0.2">
      <c r="B101" s="439">
        <f t="shared" si="2"/>
        <v>88</v>
      </c>
      <c r="C101" s="470" t="s">
        <v>303</v>
      </c>
      <c r="D101" s="485">
        <v>8700000</v>
      </c>
      <c r="E101" s="453">
        <v>8799999</v>
      </c>
      <c r="F101" s="437">
        <f t="shared" si="3"/>
        <v>100000</v>
      </c>
      <c r="G101" s="516"/>
    </row>
    <row r="102" spans="2:7" x14ac:dyDescent="0.2">
      <c r="B102" s="439">
        <f t="shared" si="2"/>
        <v>89</v>
      </c>
      <c r="C102" s="470" t="s">
        <v>303</v>
      </c>
      <c r="D102" s="485">
        <v>8800000</v>
      </c>
      <c r="E102" s="453">
        <v>8899999</v>
      </c>
      <c r="F102" s="437">
        <f t="shared" si="3"/>
        <v>100000</v>
      </c>
      <c r="G102" s="516"/>
    </row>
    <row r="103" spans="2:7" x14ac:dyDescent="0.2">
      <c r="B103" s="439">
        <f t="shared" si="2"/>
        <v>90</v>
      </c>
      <c r="C103" s="470" t="s">
        <v>303</v>
      </c>
      <c r="D103" s="486">
        <v>8900000</v>
      </c>
      <c r="E103" s="453">
        <v>8999999</v>
      </c>
      <c r="F103" s="437">
        <f t="shared" si="3"/>
        <v>100000</v>
      </c>
      <c r="G103" s="514"/>
    </row>
    <row r="104" spans="2:7" x14ac:dyDescent="0.2">
      <c r="B104" s="439">
        <f t="shared" si="2"/>
        <v>91</v>
      </c>
      <c r="C104" s="470" t="s">
        <v>303</v>
      </c>
      <c r="D104" s="486">
        <v>9000000</v>
      </c>
      <c r="E104" s="453">
        <v>9099999</v>
      </c>
      <c r="F104" s="437">
        <f t="shared" si="3"/>
        <v>100000</v>
      </c>
      <c r="G104" s="514"/>
    </row>
    <row r="105" spans="2:7" s="433" customFormat="1" x14ac:dyDescent="0.2">
      <c r="B105" s="439">
        <f t="shared" si="2"/>
        <v>92</v>
      </c>
      <c r="C105" s="470" t="s">
        <v>303</v>
      </c>
      <c r="D105" s="482">
        <v>9100000</v>
      </c>
      <c r="E105" s="483">
        <v>9199999</v>
      </c>
      <c r="F105" s="484">
        <f t="shared" si="3"/>
        <v>100000</v>
      </c>
      <c r="G105" s="515"/>
    </row>
    <row r="106" spans="2:7" s="433" customFormat="1" x14ac:dyDescent="0.2">
      <c r="B106" s="439">
        <f t="shared" si="2"/>
        <v>93</v>
      </c>
      <c r="C106" s="470" t="s">
        <v>303</v>
      </c>
      <c r="D106" s="489">
        <v>9200000</v>
      </c>
      <c r="E106" s="454">
        <v>9299999</v>
      </c>
      <c r="F106" s="437">
        <f t="shared" si="3"/>
        <v>100000</v>
      </c>
      <c r="G106" s="514"/>
    </row>
    <row r="107" spans="2:7" s="433" customFormat="1" x14ac:dyDescent="0.2">
      <c r="B107" s="439">
        <f t="shared" si="2"/>
        <v>94</v>
      </c>
      <c r="C107" s="470" t="s">
        <v>303</v>
      </c>
      <c r="D107" s="489">
        <v>9300000</v>
      </c>
      <c r="E107" s="454">
        <v>9399999</v>
      </c>
      <c r="F107" s="437">
        <f t="shared" si="3"/>
        <v>100000</v>
      </c>
      <c r="G107" s="514"/>
    </row>
    <row r="108" spans="2:7" s="433" customFormat="1" x14ac:dyDescent="0.2">
      <c r="B108" s="439">
        <f t="shared" si="2"/>
        <v>95</v>
      </c>
      <c r="C108" s="470" t="s">
        <v>303</v>
      </c>
      <c r="D108" s="489">
        <v>9400000</v>
      </c>
      <c r="E108" s="454">
        <v>9499999</v>
      </c>
      <c r="F108" s="437">
        <f t="shared" si="3"/>
        <v>100000</v>
      </c>
      <c r="G108" s="514"/>
    </row>
    <row r="109" spans="2:7" s="433" customFormat="1" x14ac:dyDescent="0.2">
      <c r="B109" s="439">
        <f t="shared" si="2"/>
        <v>96</v>
      </c>
      <c r="C109" s="470" t="s">
        <v>303</v>
      </c>
      <c r="D109" s="489">
        <v>9500000</v>
      </c>
      <c r="E109" s="454">
        <v>9599999</v>
      </c>
      <c r="F109" s="437">
        <f t="shared" si="3"/>
        <v>100000</v>
      </c>
      <c r="G109" s="514"/>
    </row>
    <row r="110" spans="2:7" s="433" customFormat="1" x14ac:dyDescent="0.2">
      <c r="B110" s="439">
        <f t="shared" si="2"/>
        <v>97</v>
      </c>
      <c r="C110" s="470" t="s">
        <v>303</v>
      </c>
      <c r="D110" s="489">
        <v>9600000</v>
      </c>
      <c r="E110" s="454">
        <v>9699999</v>
      </c>
      <c r="F110" s="437">
        <f t="shared" si="3"/>
        <v>100000</v>
      </c>
      <c r="G110" s="514"/>
    </row>
    <row r="111" spans="2:7" x14ac:dyDescent="0.2">
      <c r="B111" s="439">
        <f t="shared" si="2"/>
        <v>98</v>
      </c>
      <c r="C111" s="470" t="s">
        <v>303</v>
      </c>
      <c r="D111" s="489">
        <v>9700000</v>
      </c>
      <c r="E111" s="454">
        <v>9799999</v>
      </c>
      <c r="F111" s="437">
        <f t="shared" si="3"/>
        <v>100000</v>
      </c>
      <c r="G111" s="514"/>
    </row>
    <row r="112" spans="2:7" x14ac:dyDescent="0.2">
      <c r="B112" s="439">
        <f t="shared" si="2"/>
        <v>99</v>
      </c>
      <c r="C112" s="470" t="s">
        <v>303</v>
      </c>
      <c r="D112" s="489">
        <v>9800000</v>
      </c>
      <c r="E112" s="454">
        <v>9899999</v>
      </c>
      <c r="F112" s="437">
        <f t="shared" si="3"/>
        <v>100000</v>
      </c>
      <c r="G112" s="514"/>
    </row>
    <row r="113" spans="2:7" ht="13.5" thickBot="1" x14ac:dyDescent="0.25">
      <c r="B113" s="440">
        <f t="shared" si="2"/>
        <v>100</v>
      </c>
      <c r="C113" s="584" t="s">
        <v>303</v>
      </c>
      <c r="D113" s="490">
        <v>9900000</v>
      </c>
      <c r="E113" s="491">
        <v>9999999</v>
      </c>
      <c r="F113" s="441">
        <f t="shared" si="3"/>
        <v>100000</v>
      </c>
      <c r="G113" s="517"/>
    </row>
    <row r="114" spans="2:7" x14ac:dyDescent="0.2">
      <c r="B114" s="465"/>
      <c r="C114" s="492"/>
      <c r="D114" s="482"/>
      <c r="E114" s="482"/>
      <c r="F114" s="467"/>
      <c r="G114" s="518"/>
    </row>
    <row r="115" spans="2:7" s="527" customFormat="1" x14ac:dyDescent="0.2">
      <c r="B115" s="526" t="s">
        <v>876</v>
      </c>
      <c r="C115" s="633"/>
      <c r="D115" s="634"/>
      <c r="E115" s="634"/>
      <c r="F115" s="633"/>
      <c r="G115" s="636"/>
    </row>
    <row r="116" spans="2:7" x14ac:dyDescent="0.2">
      <c r="B116" s="444"/>
      <c r="C116" s="415"/>
      <c r="G116" s="587"/>
    </row>
    <row r="117" spans="2:7" x14ac:dyDescent="0.2">
      <c r="B117" s="646" t="s">
        <v>906</v>
      </c>
      <c r="C117" s="631"/>
      <c r="D117" s="493"/>
      <c r="E117" s="469"/>
      <c r="F117" s="447"/>
      <c r="G117" s="450"/>
    </row>
    <row r="118" spans="2:7" x14ac:dyDescent="0.2">
      <c r="B118" s="631" t="s">
        <v>846</v>
      </c>
      <c r="C118" s="631"/>
      <c r="D118" s="493"/>
      <c r="G118" s="587"/>
    </row>
    <row r="119" spans="2:7" x14ac:dyDescent="0.2">
      <c r="F119" s="473" t="s">
        <v>779</v>
      </c>
      <c r="G119" s="474" t="s">
        <v>849</v>
      </c>
    </row>
    <row r="120" spans="2:7" x14ac:dyDescent="0.2">
      <c r="B120" s="493"/>
      <c r="F120" s="475"/>
      <c r="G120" s="519"/>
    </row>
    <row r="121" spans="2:7" x14ac:dyDescent="0.2">
      <c r="F121" s="473" t="s">
        <v>779</v>
      </c>
      <c r="G121" s="474" t="s">
        <v>849</v>
      </c>
    </row>
    <row r="122" spans="2:7" x14ac:dyDescent="0.2">
      <c r="F122" s="475"/>
      <c r="G122" s="519"/>
    </row>
    <row r="123" spans="2:7" x14ac:dyDescent="0.2">
      <c r="F123" s="473" t="s">
        <v>779</v>
      </c>
      <c r="G123" s="474" t="s">
        <v>849</v>
      </c>
    </row>
    <row r="124" spans="2:7" x14ac:dyDescent="0.2">
      <c r="E124" s="469"/>
      <c r="F124" s="475"/>
      <c r="G124" s="519"/>
    </row>
    <row r="125" spans="2:7" x14ac:dyDescent="0.2">
      <c r="F125" s="473"/>
      <c r="G125" s="474"/>
    </row>
    <row r="126" spans="2:7" x14ac:dyDescent="0.2">
      <c r="B126" s="495"/>
      <c r="C126" s="496"/>
      <c r="D126" s="469"/>
      <c r="E126" s="469"/>
      <c r="F126" s="475"/>
      <c r="G126" s="519"/>
    </row>
    <row r="127" spans="2:7" x14ac:dyDescent="0.2">
      <c r="B127" s="495"/>
      <c r="C127" s="496"/>
      <c r="D127" s="469"/>
      <c r="E127" s="469"/>
      <c r="F127" s="447"/>
      <c r="G127" s="450"/>
    </row>
    <row r="128" spans="2:7" x14ac:dyDescent="0.2">
      <c r="B128" s="495"/>
      <c r="C128" s="496"/>
      <c r="D128" s="469"/>
      <c r="E128" s="469"/>
      <c r="F128" s="447"/>
      <c r="G128" s="450"/>
    </row>
    <row r="129" spans="2:7" x14ac:dyDescent="0.2">
      <c r="B129" s="495"/>
      <c r="C129" s="496"/>
      <c r="D129" s="469"/>
      <c r="E129" s="469"/>
      <c r="F129" s="447"/>
      <c r="G129" s="450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H126"/>
  <sheetViews>
    <sheetView zoomScaleNormal="100" workbookViewId="0">
      <selection activeCell="B7" sqref="B7"/>
    </sheetView>
  </sheetViews>
  <sheetFormatPr baseColWidth="10" defaultRowHeight="12.75" x14ac:dyDescent="0.2"/>
  <cols>
    <col min="1" max="1" width="11.42578125" style="415"/>
    <col min="2" max="2" width="5.5703125" style="494" customWidth="1"/>
    <col min="3" max="3" width="39.5703125" style="493" customWidth="1"/>
    <col min="4" max="5" width="13.7109375" style="461" customWidth="1"/>
    <col min="6" max="6" width="13.7109375" style="415" customWidth="1"/>
    <col min="7" max="7" width="10.7109375" style="415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903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Marzo de 2021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879</v>
      </c>
      <c r="D12" s="701"/>
      <c r="E12" s="701"/>
      <c r="F12" s="702"/>
      <c r="G12" s="624" t="s">
        <v>848</v>
      </c>
    </row>
    <row r="13" spans="2:8" s="416" customFormat="1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23" t="s">
        <v>849</v>
      </c>
    </row>
    <row r="14" spans="2:8" s="431" customFormat="1" x14ac:dyDescent="0.2">
      <c r="B14" s="439">
        <v>1</v>
      </c>
      <c r="C14" s="498" t="s">
        <v>303</v>
      </c>
      <c r="D14" s="520" t="s">
        <v>859</v>
      </c>
      <c r="E14" s="521" t="s">
        <v>3</v>
      </c>
      <c r="F14" s="480">
        <v>100000</v>
      </c>
      <c r="G14" s="488"/>
      <c r="H14" s="637"/>
    </row>
    <row r="15" spans="2:8" s="431" customFormat="1" x14ac:dyDescent="0.2">
      <c r="B15" s="439">
        <f>+B14+1</f>
        <v>2</v>
      </c>
      <c r="C15" s="498" t="s">
        <v>303</v>
      </c>
      <c r="D15" s="520" t="s">
        <v>858</v>
      </c>
      <c r="E15" s="521" t="s">
        <v>2</v>
      </c>
      <c r="F15" s="437">
        <v>100000</v>
      </c>
      <c r="G15" s="488"/>
      <c r="H15" s="637"/>
    </row>
    <row r="16" spans="2:8" s="431" customFormat="1" x14ac:dyDescent="0.2">
      <c r="B16" s="439">
        <f t="shared" ref="B16:B22" si="0">+B15+1</f>
        <v>3</v>
      </c>
      <c r="C16" s="498" t="s">
        <v>303</v>
      </c>
      <c r="D16" s="520" t="s">
        <v>857</v>
      </c>
      <c r="E16" s="521" t="s">
        <v>1</v>
      </c>
      <c r="F16" s="437">
        <v>100000</v>
      </c>
      <c r="G16" s="488"/>
      <c r="H16" s="637"/>
    </row>
    <row r="17" spans="2:8" s="431" customFormat="1" x14ac:dyDescent="0.2">
      <c r="B17" s="439">
        <f t="shared" si="0"/>
        <v>4</v>
      </c>
      <c r="C17" s="498" t="s">
        <v>303</v>
      </c>
      <c r="D17" s="520" t="s">
        <v>856</v>
      </c>
      <c r="E17" s="521" t="s">
        <v>0</v>
      </c>
      <c r="F17" s="437">
        <v>100000</v>
      </c>
      <c r="G17" s="488"/>
      <c r="H17" s="637"/>
    </row>
    <row r="18" spans="2:8" s="431" customFormat="1" x14ac:dyDescent="0.2">
      <c r="B18" s="439">
        <f t="shared" si="0"/>
        <v>5</v>
      </c>
      <c r="C18" s="498" t="s">
        <v>303</v>
      </c>
      <c r="D18" s="520" t="s">
        <v>855</v>
      </c>
      <c r="E18" s="521" t="s">
        <v>865</v>
      </c>
      <c r="F18" s="437">
        <v>100000</v>
      </c>
      <c r="G18" s="488"/>
      <c r="H18" s="637"/>
    </row>
    <row r="19" spans="2:8" s="431" customFormat="1" x14ac:dyDescent="0.2">
      <c r="B19" s="439">
        <f t="shared" si="0"/>
        <v>6</v>
      </c>
      <c r="C19" s="498" t="s">
        <v>303</v>
      </c>
      <c r="D19" s="520" t="s">
        <v>854</v>
      </c>
      <c r="E19" s="521" t="s">
        <v>864</v>
      </c>
      <c r="F19" s="437">
        <v>100000</v>
      </c>
      <c r="G19" s="488"/>
      <c r="H19" s="637"/>
    </row>
    <row r="20" spans="2:8" s="431" customFormat="1" x14ac:dyDescent="0.2">
      <c r="B20" s="439">
        <f t="shared" si="0"/>
        <v>7</v>
      </c>
      <c r="C20" s="498" t="s">
        <v>303</v>
      </c>
      <c r="D20" s="520" t="s">
        <v>853</v>
      </c>
      <c r="E20" s="521" t="s">
        <v>863</v>
      </c>
      <c r="F20" s="437">
        <v>100000</v>
      </c>
      <c r="G20" s="488"/>
      <c r="H20" s="637"/>
    </row>
    <row r="21" spans="2:8" s="431" customFormat="1" x14ac:dyDescent="0.2">
      <c r="B21" s="439">
        <f t="shared" si="0"/>
        <v>8</v>
      </c>
      <c r="C21" s="498" t="s">
        <v>303</v>
      </c>
      <c r="D21" s="520" t="s">
        <v>852</v>
      </c>
      <c r="E21" s="521" t="s">
        <v>862</v>
      </c>
      <c r="F21" s="437">
        <v>100000</v>
      </c>
      <c r="G21" s="488"/>
      <c r="H21" s="637"/>
    </row>
    <row r="22" spans="2:8" s="431" customFormat="1" x14ac:dyDescent="0.2">
      <c r="B22" s="439">
        <f t="shared" si="0"/>
        <v>9</v>
      </c>
      <c r="C22" s="498" t="s">
        <v>303</v>
      </c>
      <c r="D22" s="520" t="s">
        <v>851</v>
      </c>
      <c r="E22" s="521" t="s">
        <v>861</v>
      </c>
      <c r="F22" s="437">
        <v>100000</v>
      </c>
      <c r="G22" s="488"/>
      <c r="H22" s="637"/>
    </row>
    <row r="23" spans="2:8" s="431" customFormat="1" x14ac:dyDescent="0.2">
      <c r="B23" s="439">
        <f>+B22+1</f>
        <v>10</v>
      </c>
      <c r="C23" s="498" t="s">
        <v>303</v>
      </c>
      <c r="D23" s="520" t="s">
        <v>850</v>
      </c>
      <c r="E23" s="521" t="s">
        <v>860</v>
      </c>
      <c r="F23" s="437">
        <v>100000</v>
      </c>
      <c r="G23" s="488"/>
      <c r="H23" s="637"/>
    </row>
    <row r="24" spans="2:8" s="431" customFormat="1" x14ac:dyDescent="0.2">
      <c r="B24" s="439">
        <f>+B23+1</f>
        <v>11</v>
      </c>
      <c r="C24" s="498" t="s">
        <v>303</v>
      </c>
      <c r="D24" s="482">
        <v>1000000</v>
      </c>
      <c r="E24" s="483">
        <v>1099999</v>
      </c>
      <c r="F24" s="484">
        <f t="shared" ref="F24:F87" si="1">+E24-D24+1</f>
        <v>100000</v>
      </c>
      <c r="G24" s="488"/>
      <c r="H24" s="637"/>
    </row>
    <row r="25" spans="2:8" s="431" customFormat="1" x14ac:dyDescent="0.2">
      <c r="B25" s="439">
        <f>+B24+1</f>
        <v>12</v>
      </c>
      <c r="C25" s="498" t="s">
        <v>303</v>
      </c>
      <c r="D25" s="486">
        <v>1100000</v>
      </c>
      <c r="E25" s="453">
        <v>1199999</v>
      </c>
      <c r="F25" s="437">
        <f t="shared" si="1"/>
        <v>100000</v>
      </c>
      <c r="G25" s="488"/>
      <c r="H25" s="637"/>
    </row>
    <row r="26" spans="2:8" s="431" customFormat="1" x14ac:dyDescent="0.2">
      <c r="B26" s="439">
        <f t="shared" ref="B26:B89" si="2">+B25+1</f>
        <v>13</v>
      </c>
      <c r="C26" s="498" t="s">
        <v>303</v>
      </c>
      <c r="D26" s="486">
        <v>1200000</v>
      </c>
      <c r="E26" s="453">
        <v>1299999</v>
      </c>
      <c r="F26" s="437">
        <f t="shared" si="1"/>
        <v>100000</v>
      </c>
      <c r="G26" s="488"/>
      <c r="H26" s="637"/>
    </row>
    <row r="27" spans="2:8" s="431" customFormat="1" x14ac:dyDescent="0.2">
      <c r="B27" s="439">
        <f t="shared" si="2"/>
        <v>14</v>
      </c>
      <c r="C27" s="498" t="s">
        <v>303</v>
      </c>
      <c r="D27" s="486">
        <v>1300000</v>
      </c>
      <c r="E27" s="453">
        <v>1399999</v>
      </c>
      <c r="F27" s="437">
        <f t="shared" si="1"/>
        <v>100000</v>
      </c>
      <c r="G27" s="488"/>
      <c r="H27" s="637"/>
    </row>
    <row r="28" spans="2:8" s="431" customFormat="1" x14ac:dyDescent="0.2">
      <c r="B28" s="439">
        <f t="shared" si="2"/>
        <v>15</v>
      </c>
      <c r="C28" s="498" t="s">
        <v>303</v>
      </c>
      <c r="D28" s="486">
        <v>1400000</v>
      </c>
      <c r="E28" s="453">
        <v>1499999</v>
      </c>
      <c r="F28" s="437">
        <f t="shared" si="1"/>
        <v>100000</v>
      </c>
      <c r="G28" s="488"/>
      <c r="H28" s="637"/>
    </row>
    <row r="29" spans="2:8" s="431" customFormat="1" x14ac:dyDescent="0.2">
      <c r="B29" s="439">
        <f t="shared" si="2"/>
        <v>16</v>
      </c>
      <c r="C29" s="498" t="s">
        <v>303</v>
      </c>
      <c r="D29" s="482">
        <v>1500000</v>
      </c>
      <c r="E29" s="483">
        <v>1599999</v>
      </c>
      <c r="F29" s="484">
        <f t="shared" si="1"/>
        <v>100000</v>
      </c>
      <c r="G29" s="488"/>
      <c r="H29" s="637"/>
    </row>
    <row r="30" spans="2:8" s="431" customFormat="1" x14ac:dyDescent="0.2">
      <c r="B30" s="439">
        <f t="shared" si="2"/>
        <v>17</v>
      </c>
      <c r="C30" s="498" t="s">
        <v>303</v>
      </c>
      <c r="D30" s="485">
        <v>1600000</v>
      </c>
      <c r="E30" s="453">
        <v>1699999</v>
      </c>
      <c r="F30" s="437">
        <f t="shared" si="1"/>
        <v>100000</v>
      </c>
      <c r="G30" s="488"/>
      <c r="H30" s="637"/>
    </row>
    <row r="31" spans="2:8" s="431" customFormat="1" x14ac:dyDescent="0.2">
      <c r="B31" s="439">
        <f t="shared" si="2"/>
        <v>18</v>
      </c>
      <c r="C31" s="498" t="s">
        <v>303</v>
      </c>
      <c r="D31" s="485">
        <v>1700000</v>
      </c>
      <c r="E31" s="453">
        <v>1799999</v>
      </c>
      <c r="F31" s="437">
        <f t="shared" si="1"/>
        <v>100000</v>
      </c>
      <c r="G31" s="488"/>
      <c r="H31" s="637"/>
    </row>
    <row r="32" spans="2:8" s="431" customFormat="1" x14ac:dyDescent="0.2">
      <c r="B32" s="439">
        <f t="shared" si="2"/>
        <v>19</v>
      </c>
      <c r="C32" s="498" t="s">
        <v>303</v>
      </c>
      <c r="D32" s="485">
        <v>1800000</v>
      </c>
      <c r="E32" s="453">
        <v>1899999</v>
      </c>
      <c r="F32" s="437">
        <f t="shared" si="1"/>
        <v>100000</v>
      </c>
      <c r="G32" s="481"/>
      <c r="H32" s="637"/>
    </row>
    <row r="33" spans="2:8" s="431" customFormat="1" x14ac:dyDescent="0.2">
      <c r="B33" s="439">
        <f t="shared" si="2"/>
        <v>20</v>
      </c>
      <c r="C33" s="498" t="s">
        <v>303</v>
      </c>
      <c r="D33" s="485">
        <v>1900000</v>
      </c>
      <c r="E33" s="453">
        <v>1999999</v>
      </c>
      <c r="F33" s="437">
        <f t="shared" si="1"/>
        <v>100000</v>
      </c>
      <c r="G33" s="481"/>
      <c r="H33" s="637"/>
    </row>
    <row r="34" spans="2:8" s="431" customFormat="1" x14ac:dyDescent="0.2">
      <c r="B34" s="439">
        <f t="shared" si="2"/>
        <v>21</v>
      </c>
      <c r="C34" s="498" t="s">
        <v>303</v>
      </c>
      <c r="D34" s="485">
        <v>2000000</v>
      </c>
      <c r="E34" s="453">
        <v>2099999</v>
      </c>
      <c r="F34" s="437">
        <f t="shared" si="1"/>
        <v>100000</v>
      </c>
      <c r="G34" s="481"/>
      <c r="H34" s="637"/>
    </row>
    <row r="35" spans="2:8" s="431" customFormat="1" x14ac:dyDescent="0.2">
      <c r="B35" s="439">
        <f t="shared" si="2"/>
        <v>22</v>
      </c>
      <c r="C35" s="498" t="s">
        <v>303</v>
      </c>
      <c r="D35" s="485">
        <v>2100000</v>
      </c>
      <c r="E35" s="453">
        <v>2199999</v>
      </c>
      <c r="F35" s="437">
        <f t="shared" si="1"/>
        <v>100000</v>
      </c>
      <c r="G35" s="481"/>
      <c r="H35" s="637"/>
    </row>
    <row r="36" spans="2:8" s="431" customFormat="1" x14ac:dyDescent="0.2">
      <c r="B36" s="439">
        <f t="shared" si="2"/>
        <v>23</v>
      </c>
      <c r="C36" s="498" t="s">
        <v>303</v>
      </c>
      <c r="D36" s="486">
        <v>2200000</v>
      </c>
      <c r="E36" s="453">
        <v>2299999</v>
      </c>
      <c r="F36" s="437">
        <f t="shared" si="1"/>
        <v>100000</v>
      </c>
      <c r="G36" s="481"/>
      <c r="H36" s="637"/>
    </row>
    <row r="37" spans="2:8" s="431" customFormat="1" x14ac:dyDescent="0.2">
      <c r="B37" s="439">
        <f t="shared" si="2"/>
        <v>24</v>
      </c>
      <c r="C37" s="498" t="s">
        <v>303</v>
      </c>
      <c r="D37" s="486">
        <v>2300000</v>
      </c>
      <c r="E37" s="453">
        <v>2399999</v>
      </c>
      <c r="F37" s="437">
        <f t="shared" si="1"/>
        <v>100000</v>
      </c>
      <c r="G37" s="481"/>
      <c r="H37" s="637"/>
    </row>
    <row r="38" spans="2:8" s="431" customFormat="1" x14ac:dyDescent="0.2">
      <c r="B38" s="439">
        <f t="shared" si="2"/>
        <v>25</v>
      </c>
      <c r="C38" s="498" t="s">
        <v>303</v>
      </c>
      <c r="D38" s="486">
        <v>2400000</v>
      </c>
      <c r="E38" s="453">
        <v>2499999</v>
      </c>
      <c r="F38" s="437">
        <f t="shared" si="1"/>
        <v>100000</v>
      </c>
      <c r="G38" s="481"/>
      <c r="H38" s="637"/>
    </row>
    <row r="39" spans="2:8" s="431" customFormat="1" x14ac:dyDescent="0.2">
      <c r="B39" s="439">
        <f t="shared" si="2"/>
        <v>26</v>
      </c>
      <c r="C39" s="498" t="s">
        <v>304</v>
      </c>
      <c r="D39" s="482">
        <v>2500000</v>
      </c>
      <c r="E39" s="483">
        <v>2599999</v>
      </c>
      <c r="F39" s="484">
        <f t="shared" si="1"/>
        <v>100000</v>
      </c>
      <c r="G39" s="481"/>
      <c r="H39" s="637"/>
    </row>
    <row r="40" spans="2:8" s="431" customFormat="1" x14ac:dyDescent="0.2">
      <c r="B40" s="439">
        <f t="shared" si="2"/>
        <v>27</v>
      </c>
      <c r="C40" s="498" t="s">
        <v>304</v>
      </c>
      <c r="D40" s="485">
        <v>2600000</v>
      </c>
      <c r="E40" s="453">
        <v>2699999</v>
      </c>
      <c r="F40" s="437">
        <f t="shared" si="1"/>
        <v>100000</v>
      </c>
      <c r="G40" s="481"/>
      <c r="H40" s="637"/>
    </row>
    <row r="41" spans="2:8" s="431" customFormat="1" x14ac:dyDescent="0.2">
      <c r="B41" s="439">
        <f t="shared" si="2"/>
        <v>28</v>
      </c>
      <c r="C41" s="498" t="s">
        <v>304</v>
      </c>
      <c r="D41" s="485">
        <v>2700000</v>
      </c>
      <c r="E41" s="453">
        <v>2799999</v>
      </c>
      <c r="F41" s="437">
        <f t="shared" si="1"/>
        <v>100000</v>
      </c>
      <c r="G41" s="481"/>
      <c r="H41" s="637"/>
    </row>
    <row r="42" spans="2:8" s="431" customFormat="1" x14ac:dyDescent="0.2">
      <c r="B42" s="439">
        <f t="shared" si="2"/>
        <v>29</v>
      </c>
      <c r="C42" s="498" t="s">
        <v>304</v>
      </c>
      <c r="D42" s="485">
        <v>2800000</v>
      </c>
      <c r="E42" s="453">
        <v>2899999</v>
      </c>
      <c r="F42" s="437">
        <f>+E42-D42+1</f>
        <v>100000</v>
      </c>
      <c r="G42" s="481"/>
      <c r="H42" s="637"/>
    </row>
    <row r="43" spans="2:8" s="431" customFormat="1" x14ac:dyDescent="0.2">
      <c r="B43" s="439">
        <f t="shared" si="2"/>
        <v>30</v>
      </c>
      <c r="C43" s="498" t="s">
        <v>304</v>
      </c>
      <c r="D43" s="485">
        <v>2900000</v>
      </c>
      <c r="E43" s="453">
        <v>2999999</v>
      </c>
      <c r="F43" s="437">
        <f>+E43-D43+1</f>
        <v>100000</v>
      </c>
      <c r="G43" s="481"/>
      <c r="H43" s="637"/>
    </row>
    <row r="44" spans="2:8" s="431" customFormat="1" x14ac:dyDescent="0.2">
      <c r="B44" s="439">
        <f t="shared" si="2"/>
        <v>31</v>
      </c>
      <c r="C44" s="498" t="s">
        <v>303</v>
      </c>
      <c r="D44" s="485">
        <v>3000000</v>
      </c>
      <c r="E44" s="453">
        <v>3099999</v>
      </c>
      <c r="F44" s="437">
        <f t="shared" si="1"/>
        <v>100000</v>
      </c>
      <c r="G44" s="481"/>
      <c r="H44" s="637"/>
    </row>
    <row r="45" spans="2:8" s="431" customFormat="1" x14ac:dyDescent="0.2">
      <c r="B45" s="439">
        <f t="shared" si="2"/>
        <v>32</v>
      </c>
      <c r="C45" s="498" t="s">
        <v>303</v>
      </c>
      <c r="D45" s="485">
        <v>3100000</v>
      </c>
      <c r="E45" s="453">
        <v>3199999</v>
      </c>
      <c r="F45" s="437">
        <f>+E45-D45+1</f>
        <v>100000</v>
      </c>
      <c r="G45" s="481"/>
      <c r="H45" s="637"/>
    </row>
    <row r="46" spans="2:8" s="431" customFormat="1" x14ac:dyDescent="0.2">
      <c r="B46" s="439">
        <f t="shared" si="2"/>
        <v>33</v>
      </c>
      <c r="C46" s="470" t="s">
        <v>303</v>
      </c>
      <c r="D46" s="485">
        <v>3200000</v>
      </c>
      <c r="E46" s="453">
        <v>3299999</v>
      </c>
      <c r="F46" s="437">
        <f t="shared" si="1"/>
        <v>100000</v>
      </c>
      <c r="G46" s="481"/>
      <c r="H46" s="637"/>
    </row>
    <row r="47" spans="2:8" s="431" customFormat="1" x14ac:dyDescent="0.2">
      <c r="B47" s="439">
        <f t="shared" si="2"/>
        <v>34</v>
      </c>
      <c r="C47" s="470" t="s">
        <v>303</v>
      </c>
      <c r="D47" s="487">
        <v>3300000</v>
      </c>
      <c r="E47" s="452">
        <v>3399999</v>
      </c>
      <c r="F47" s="437">
        <f>+E47-D47+1</f>
        <v>100000</v>
      </c>
      <c r="G47" s="481"/>
      <c r="H47" s="637"/>
    </row>
    <row r="48" spans="2:8" s="431" customFormat="1" x14ac:dyDescent="0.2">
      <c r="B48" s="439">
        <f t="shared" si="2"/>
        <v>35</v>
      </c>
      <c r="C48" s="498" t="s">
        <v>303</v>
      </c>
      <c r="D48" s="487">
        <v>3400000</v>
      </c>
      <c r="E48" s="452">
        <v>3499999</v>
      </c>
      <c r="F48" s="437">
        <f t="shared" si="1"/>
        <v>100000</v>
      </c>
      <c r="G48" s="481"/>
      <c r="H48" s="637"/>
    </row>
    <row r="49" spans="2:8" s="431" customFormat="1" x14ac:dyDescent="0.2">
      <c r="B49" s="439">
        <f t="shared" si="2"/>
        <v>36</v>
      </c>
      <c r="C49" s="498" t="s">
        <v>303</v>
      </c>
      <c r="D49" s="487">
        <v>3500000</v>
      </c>
      <c r="E49" s="452">
        <v>3599999</v>
      </c>
      <c r="F49" s="437">
        <f t="shared" si="1"/>
        <v>100000</v>
      </c>
      <c r="G49" s="481"/>
      <c r="H49" s="637"/>
    </row>
    <row r="50" spans="2:8" s="431" customFormat="1" x14ac:dyDescent="0.2">
      <c r="B50" s="439">
        <f t="shared" si="2"/>
        <v>37</v>
      </c>
      <c r="C50" s="498" t="s">
        <v>303</v>
      </c>
      <c r="D50" s="487">
        <v>3600000</v>
      </c>
      <c r="E50" s="452">
        <v>3699999</v>
      </c>
      <c r="F50" s="437">
        <f t="shared" si="1"/>
        <v>100000</v>
      </c>
      <c r="G50" s="481"/>
      <c r="H50" s="637"/>
    </row>
    <row r="51" spans="2:8" s="431" customFormat="1" x14ac:dyDescent="0.2">
      <c r="B51" s="439">
        <f t="shared" si="2"/>
        <v>38</v>
      </c>
      <c r="C51" s="498" t="s">
        <v>303</v>
      </c>
      <c r="D51" s="487">
        <v>3700000</v>
      </c>
      <c r="E51" s="452">
        <v>3799999</v>
      </c>
      <c r="F51" s="437">
        <f t="shared" si="1"/>
        <v>100000</v>
      </c>
      <c r="G51" s="481"/>
      <c r="H51" s="637"/>
    </row>
    <row r="52" spans="2:8" s="431" customFormat="1" x14ac:dyDescent="0.2">
      <c r="B52" s="439">
        <f t="shared" si="2"/>
        <v>39</v>
      </c>
      <c r="C52" s="498" t="s">
        <v>303</v>
      </c>
      <c r="D52" s="487">
        <v>3800000</v>
      </c>
      <c r="E52" s="452">
        <v>3899999</v>
      </c>
      <c r="F52" s="437">
        <f t="shared" si="1"/>
        <v>100000</v>
      </c>
      <c r="G52" s="481"/>
      <c r="H52" s="637"/>
    </row>
    <row r="53" spans="2:8" s="431" customFormat="1" x14ac:dyDescent="0.2">
      <c r="B53" s="439">
        <f t="shared" si="2"/>
        <v>40</v>
      </c>
      <c r="C53" s="498" t="s">
        <v>303</v>
      </c>
      <c r="D53" s="487">
        <v>3900000</v>
      </c>
      <c r="E53" s="452">
        <v>3999999</v>
      </c>
      <c r="F53" s="437">
        <f t="shared" si="1"/>
        <v>100000</v>
      </c>
      <c r="G53" s="488"/>
      <c r="H53" s="637"/>
    </row>
    <row r="54" spans="2:8" s="448" customFormat="1" ht="13.5" customHeight="1" x14ac:dyDescent="0.2">
      <c r="B54" s="439">
        <f t="shared" si="2"/>
        <v>41</v>
      </c>
      <c r="C54" s="498" t="s">
        <v>303</v>
      </c>
      <c r="D54" s="487">
        <v>4000000</v>
      </c>
      <c r="E54" s="452">
        <v>4099999</v>
      </c>
      <c r="F54" s="484">
        <f t="shared" si="1"/>
        <v>100000</v>
      </c>
      <c r="G54" s="499"/>
    </row>
    <row r="55" spans="2:8" s="447" customFormat="1" ht="13.5" customHeight="1" x14ac:dyDescent="0.2">
      <c r="B55" s="439">
        <f t="shared" si="2"/>
        <v>42</v>
      </c>
      <c r="C55" s="470" t="s">
        <v>303</v>
      </c>
      <c r="D55" s="485">
        <v>4100000</v>
      </c>
      <c r="E55" s="453">
        <v>4199999</v>
      </c>
      <c r="F55" s="437">
        <f t="shared" si="1"/>
        <v>100000</v>
      </c>
      <c r="G55" s="464"/>
    </row>
    <row r="56" spans="2:8" s="447" customFormat="1" ht="13.5" customHeight="1" x14ac:dyDescent="0.2">
      <c r="B56" s="439">
        <f t="shared" si="2"/>
        <v>43</v>
      </c>
      <c r="C56" s="470" t="s">
        <v>303</v>
      </c>
      <c r="D56" s="485">
        <v>4200000</v>
      </c>
      <c r="E56" s="453">
        <v>4299999</v>
      </c>
      <c r="F56" s="437">
        <f t="shared" si="1"/>
        <v>100000</v>
      </c>
      <c r="G56" s="464"/>
    </row>
    <row r="57" spans="2:8" s="447" customFormat="1" ht="13.5" customHeight="1" x14ac:dyDescent="0.2">
      <c r="B57" s="439">
        <f t="shared" si="2"/>
        <v>44</v>
      </c>
      <c r="C57" s="498" t="s">
        <v>303</v>
      </c>
      <c r="D57" s="487">
        <v>4300000</v>
      </c>
      <c r="E57" s="452">
        <v>4399999</v>
      </c>
      <c r="F57" s="437">
        <f t="shared" si="1"/>
        <v>100000</v>
      </c>
      <c r="G57" s="462"/>
    </row>
    <row r="58" spans="2:8" s="447" customFormat="1" ht="13.5" customHeight="1" x14ac:dyDescent="0.2">
      <c r="B58" s="439">
        <f t="shared" si="2"/>
        <v>45</v>
      </c>
      <c r="C58" s="498" t="s">
        <v>303</v>
      </c>
      <c r="D58" s="487">
        <v>4400000</v>
      </c>
      <c r="E58" s="452">
        <v>4499999</v>
      </c>
      <c r="F58" s="437">
        <f t="shared" si="1"/>
        <v>100000</v>
      </c>
      <c r="G58" s="464"/>
    </row>
    <row r="59" spans="2:8" s="447" customFormat="1" ht="13.5" customHeight="1" x14ac:dyDescent="0.2">
      <c r="B59" s="439">
        <f t="shared" si="2"/>
        <v>46</v>
      </c>
      <c r="C59" s="470" t="s">
        <v>303</v>
      </c>
      <c r="D59" s="485">
        <v>4500000</v>
      </c>
      <c r="E59" s="453">
        <v>4599999</v>
      </c>
      <c r="F59" s="437">
        <f t="shared" si="1"/>
        <v>100000</v>
      </c>
      <c r="G59" s="464"/>
    </row>
    <row r="60" spans="2:8" s="447" customFormat="1" ht="13.5" customHeight="1" x14ac:dyDescent="0.2">
      <c r="B60" s="439">
        <f t="shared" si="2"/>
        <v>47</v>
      </c>
      <c r="C60" s="470" t="s">
        <v>303</v>
      </c>
      <c r="D60" s="485">
        <v>4600000</v>
      </c>
      <c r="E60" s="453">
        <v>4699999</v>
      </c>
      <c r="F60" s="437">
        <f t="shared" si="1"/>
        <v>100000</v>
      </c>
      <c r="G60" s="464"/>
    </row>
    <row r="61" spans="2:8" s="447" customFormat="1" ht="13.5" customHeight="1" x14ac:dyDescent="0.2">
      <c r="B61" s="439">
        <f t="shared" si="2"/>
        <v>48</v>
      </c>
      <c r="C61" s="470" t="s">
        <v>303</v>
      </c>
      <c r="D61" s="485">
        <v>4700000</v>
      </c>
      <c r="E61" s="453">
        <v>4799999</v>
      </c>
      <c r="F61" s="437">
        <f t="shared" si="1"/>
        <v>100000</v>
      </c>
      <c r="G61" s="464"/>
    </row>
    <row r="62" spans="2:8" s="447" customFormat="1" ht="13.5" customHeight="1" x14ac:dyDescent="0.2">
      <c r="B62" s="439">
        <f t="shared" si="2"/>
        <v>49</v>
      </c>
      <c r="C62" s="470" t="s">
        <v>303</v>
      </c>
      <c r="D62" s="485">
        <v>4800000</v>
      </c>
      <c r="E62" s="453">
        <v>4899999</v>
      </c>
      <c r="F62" s="437">
        <f t="shared" si="1"/>
        <v>100000</v>
      </c>
      <c r="G62" s="464"/>
    </row>
    <row r="63" spans="2:8" s="447" customFormat="1" ht="13.5" customHeight="1" x14ac:dyDescent="0.2">
      <c r="B63" s="439">
        <f t="shared" si="2"/>
        <v>50</v>
      </c>
      <c r="C63" s="470" t="s">
        <v>303</v>
      </c>
      <c r="D63" s="485">
        <v>4900000</v>
      </c>
      <c r="E63" s="453">
        <v>4999999</v>
      </c>
      <c r="F63" s="437">
        <f t="shared" si="1"/>
        <v>100000</v>
      </c>
      <c r="G63" s="464"/>
    </row>
    <row r="64" spans="2:8" s="447" customFormat="1" ht="13.5" customHeight="1" x14ac:dyDescent="0.2">
      <c r="B64" s="439">
        <f t="shared" si="2"/>
        <v>51</v>
      </c>
      <c r="C64" s="470" t="s">
        <v>304</v>
      </c>
      <c r="D64" s="485">
        <v>5000000</v>
      </c>
      <c r="E64" s="453">
        <v>5099999</v>
      </c>
      <c r="F64" s="437">
        <f t="shared" si="1"/>
        <v>100000</v>
      </c>
      <c r="G64" s="464"/>
    </row>
    <row r="65" spans="2:7" s="447" customFormat="1" ht="13.5" customHeight="1" x14ac:dyDescent="0.2">
      <c r="B65" s="439">
        <f t="shared" si="2"/>
        <v>52</v>
      </c>
      <c r="C65" s="470" t="s">
        <v>304</v>
      </c>
      <c r="D65" s="485">
        <v>5100000</v>
      </c>
      <c r="E65" s="453">
        <v>5199999</v>
      </c>
      <c r="F65" s="437">
        <f t="shared" si="1"/>
        <v>100000</v>
      </c>
      <c r="G65" s="464"/>
    </row>
    <row r="66" spans="2:7" s="447" customFormat="1" ht="13.5" customHeight="1" x14ac:dyDescent="0.2">
      <c r="B66" s="439">
        <f t="shared" si="2"/>
        <v>53</v>
      </c>
      <c r="C66" s="470" t="s">
        <v>304</v>
      </c>
      <c r="D66" s="485">
        <v>5200000</v>
      </c>
      <c r="E66" s="453">
        <v>5299999</v>
      </c>
      <c r="F66" s="437">
        <f t="shared" si="1"/>
        <v>100000</v>
      </c>
      <c r="G66" s="481"/>
    </row>
    <row r="67" spans="2:7" s="447" customFormat="1" ht="13.5" customHeight="1" x14ac:dyDescent="0.2">
      <c r="B67" s="439">
        <f t="shared" si="2"/>
        <v>54</v>
      </c>
      <c r="C67" s="470" t="s">
        <v>304</v>
      </c>
      <c r="D67" s="485">
        <v>5300000</v>
      </c>
      <c r="E67" s="453">
        <v>5399999</v>
      </c>
      <c r="F67" s="437">
        <f t="shared" si="1"/>
        <v>100000</v>
      </c>
      <c r="G67" s="481"/>
    </row>
    <row r="68" spans="2:7" s="447" customFormat="1" ht="13.5" customHeight="1" x14ac:dyDescent="0.2">
      <c r="B68" s="439">
        <f t="shared" si="2"/>
        <v>55</v>
      </c>
      <c r="C68" s="470" t="s">
        <v>304</v>
      </c>
      <c r="D68" s="485">
        <v>5400000</v>
      </c>
      <c r="E68" s="453">
        <v>5499999</v>
      </c>
      <c r="F68" s="437">
        <f t="shared" si="1"/>
        <v>100000</v>
      </c>
      <c r="G68" s="481"/>
    </row>
    <row r="69" spans="2:7" s="447" customFormat="1" ht="13.5" customHeight="1" x14ac:dyDescent="0.2">
      <c r="B69" s="439">
        <f t="shared" si="2"/>
        <v>56</v>
      </c>
      <c r="C69" s="470" t="s">
        <v>304</v>
      </c>
      <c r="D69" s="485">
        <v>5500000</v>
      </c>
      <c r="E69" s="453">
        <v>5599999</v>
      </c>
      <c r="F69" s="437">
        <f t="shared" si="1"/>
        <v>100000</v>
      </c>
      <c r="G69" s="500"/>
    </row>
    <row r="70" spans="2:7" s="447" customFormat="1" ht="13.5" customHeight="1" x14ac:dyDescent="0.2">
      <c r="B70" s="439">
        <f t="shared" si="2"/>
        <v>57</v>
      </c>
      <c r="C70" s="470" t="s">
        <v>304</v>
      </c>
      <c r="D70" s="485">
        <v>5600000</v>
      </c>
      <c r="E70" s="453">
        <v>5699999</v>
      </c>
      <c r="F70" s="437">
        <f t="shared" si="1"/>
        <v>100000</v>
      </c>
      <c r="G70" s="500"/>
    </row>
    <row r="71" spans="2:7" s="447" customFormat="1" ht="13.5" customHeight="1" x14ac:dyDescent="0.2">
      <c r="B71" s="439">
        <f t="shared" si="2"/>
        <v>58</v>
      </c>
      <c r="C71" s="470" t="s">
        <v>304</v>
      </c>
      <c r="D71" s="485">
        <v>5700000</v>
      </c>
      <c r="E71" s="453">
        <v>5799999</v>
      </c>
      <c r="F71" s="437">
        <f t="shared" si="1"/>
        <v>100000</v>
      </c>
      <c r="G71" s="500"/>
    </row>
    <row r="72" spans="2:7" s="447" customFormat="1" ht="13.5" customHeight="1" x14ac:dyDescent="0.2">
      <c r="B72" s="439">
        <f t="shared" si="2"/>
        <v>59</v>
      </c>
      <c r="C72" s="470" t="s">
        <v>304</v>
      </c>
      <c r="D72" s="485">
        <v>5800000</v>
      </c>
      <c r="E72" s="453">
        <v>5899999</v>
      </c>
      <c r="F72" s="437">
        <f t="shared" si="1"/>
        <v>100000</v>
      </c>
      <c r="G72" s="500"/>
    </row>
    <row r="73" spans="2:7" s="447" customFormat="1" ht="13.5" customHeight="1" x14ac:dyDescent="0.2">
      <c r="B73" s="439">
        <f t="shared" si="2"/>
        <v>60</v>
      </c>
      <c r="C73" s="470" t="s">
        <v>304</v>
      </c>
      <c r="D73" s="485">
        <v>5900000</v>
      </c>
      <c r="E73" s="453">
        <v>5999999</v>
      </c>
      <c r="F73" s="437">
        <f t="shared" si="1"/>
        <v>100000</v>
      </c>
      <c r="G73" s="500"/>
    </row>
    <row r="74" spans="2:7" s="447" customFormat="1" ht="13.5" customHeight="1" x14ac:dyDescent="0.2">
      <c r="B74" s="439">
        <f t="shared" si="2"/>
        <v>61</v>
      </c>
      <c r="C74" s="470" t="s">
        <v>904</v>
      </c>
      <c r="D74" s="485">
        <v>6000000</v>
      </c>
      <c r="E74" s="453">
        <v>6099999</v>
      </c>
      <c r="F74" s="437">
        <f t="shared" si="1"/>
        <v>100000</v>
      </c>
      <c r="G74" s="464"/>
    </row>
    <row r="75" spans="2:7" s="447" customFormat="1" ht="13.5" customHeight="1" x14ac:dyDescent="0.2">
      <c r="B75" s="439">
        <f t="shared" si="2"/>
        <v>62</v>
      </c>
      <c r="C75" s="470" t="s">
        <v>904</v>
      </c>
      <c r="D75" s="485">
        <v>6100000</v>
      </c>
      <c r="E75" s="453">
        <v>6199999</v>
      </c>
      <c r="F75" s="437">
        <f t="shared" si="1"/>
        <v>100000</v>
      </c>
      <c r="G75" s="464"/>
    </row>
    <row r="76" spans="2:7" s="447" customFormat="1" ht="13.5" customHeight="1" x14ac:dyDescent="0.2">
      <c r="B76" s="439">
        <f t="shared" si="2"/>
        <v>63</v>
      </c>
      <c r="C76" s="470" t="s">
        <v>904</v>
      </c>
      <c r="D76" s="485">
        <v>6200000</v>
      </c>
      <c r="E76" s="453">
        <v>6299999</v>
      </c>
      <c r="F76" s="437">
        <f t="shared" si="1"/>
        <v>100000</v>
      </c>
      <c r="G76" s="500"/>
    </row>
    <row r="77" spans="2:7" s="447" customFormat="1" ht="13.5" customHeight="1" x14ac:dyDescent="0.2">
      <c r="B77" s="439">
        <f t="shared" si="2"/>
        <v>64</v>
      </c>
      <c r="C77" s="470" t="s">
        <v>904</v>
      </c>
      <c r="D77" s="485">
        <v>6300000</v>
      </c>
      <c r="E77" s="453">
        <v>6399999</v>
      </c>
      <c r="F77" s="437">
        <f t="shared" si="1"/>
        <v>100000</v>
      </c>
      <c r="G77" s="500"/>
    </row>
    <row r="78" spans="2:7" s="447" customFormat="1" ht="13.5" customHeight="1" x14ac:dyDescent="0.2">
      <c r="B78" s="439">
        <f t="shared" si="2"/>
        <v>65</v>
      </c>
      <c r="C78" s="470" t="s">
        <v>904</v>
      </c>
      <c r="D78" s="485">
        <v>6400000</v>
      </c>
      <c r="E78" s="453">
        <v>6499999</v>
      </c>
      <c r="F78" s="437">
        <f t="shared" si="1"/>
        <v>100000</v>
      </c>
      <c r="G78" s="500"/>
    </row>
    <row r="79" spans="2:7" s="447" customFormat="1" ht="13.5" customHeight="1" x14ac:dyDescent="0.2">
      <c r="B79" s="439">
        <f t="shared" si="2"/>
        <v>66</v>
      </c>
      <c r="C79" s="470" t="s">
        <v>904</v>
      </c>
      <c r="D79" s="485">
        <v>6500000</v>
      </c>
      <c r="E79" s="453">
        <v>6599999</v>
      </c>
      <c r="F79" s="437">
        <f t="shared" si="1"/>
        <v>100000</v>
      </c>
      <c r="G79" s="500"/>
    </row>
    <row r="80" spans="2:7" s="447" customFormat="1" ht="13.5" customHeight="1" x14ac:dyDescent="0.2">
      <c r="B80" s="439">
        <f t="shared" si="2"/>
        <v>67</v>
      </c>
      <c r="C80" s="470" t="s">
        <v>904</v>
      </c>
      <c r="D80" s="485">
        <v>6600000</v>
      </c>
      <c r="E80" s="453">
        <v>6699999</v>
      </c>
      <c r="F80" s="437">
        <f t="shared" si="1"/>
        <v>100000</v>
      </c>
      <c r="G80" s="500"/>
    </row>
    <row r="81" spans="2:8" s="447" customFormat="1" ht="13.5" customHeight="1" x14ac:dyDescent="0.2">
      <c r="B81" s="439">
        <f t="shared" si="2"/>
        <v>68</v>
      </c>
      <c r="C81" s="470" t="s">
        <v>904</v>
      </c>
      <c r="D81" s="485">
        <v>6700000</v>
      </c>
      <c r="E81" s="453">
        <v>6799999</v>
      </c>
      <c r="F81" s="437">
        <f t="shared" si="1"/>
        <v>100000</v>
      </c>
      <c r="G81" s="500"/>
    </row>
    <row r="82" spans="2:8" s="447" customFormat="1" ht="13.5" customHeight="1" x14ac:dyDescent="0.2">
      <c r="B82" s="439">
        <f t="shared" si="2"/>
        <v>69</v>
      </c>
      <c r="C82" s="470" t="s">
        <v>904</v>
      </c>
      <c r="D82" s="485">
        <v>6800000</v>
      </c>
      <c r="E82" s="453">
        <v>6899999</v>
      </c>
      <c r="F82" s="437">
        <f t="shared" si="1"/>
        <v>100000</v>
      </c>
      <c r="G82" s="500"/>
    </row>
    <row r="83" spans="2:8" s="447" customFormat="1" ht="13.5" customHeight="1" x14ac:dyDescent="0.2">
      <c r="B83" s="439">
        <f t="shared" si="2"/>
        <v>70</v>
      </c>
      <c r="C83" s="470" t="s">
        <v>904</v>
      </c>
      <c r="D83" s="485">
        <v>6900000</v>
      </c>
      <c r="E83" s="453">
        <v>6999999</v>
      </c>
      <c r="F83" s="437">
        <f t="shared" si="1"/>
        <v>100000</v>
      </c>
      <c r="G83" s="500"/>
    </row>
    <row r="84" spans="2:8" s="433" customFormat="1" x14ac:dyDescent="0.2">
      <c r="B84" s="439">
        <f t="shared" si="2"/>
        <v>71</v>
      </c>
      <c r="C84" s="497" t="s">
        <v>303</v>
      </c>
      <c r="D84" s="482">
        <v>7000000</v>
      </c>
      <c r="E84" s="483">
        <v>7099999</v>
      </c>
      <c r="F84" s="484">
        <f t="shared" si="1"/>
        <v>100000</v>
      </c>
      <c r="G84" s="501"/>
      <c r="H84" s="633"/>
    </row>
    <row r="85" spans="2:8" s="433" customFormat="1" x14ac:dyDescent="0.2">
      <c r="B85" s="439">
        <f t="shared" si="2"/>
        <v>72</v>
      </c>
      <c r="C85" s="470" t="s">
        <v>303</v>
      </c>
      <c r="D85" s="485">
        <v>7100000</v>
      </c>
      <c r="E85" s="453">
        <v>7199999</v>
      </c>
      <c r="F85" s="437">
        <f t="shared" si="1"/>
        <v>100000</v>
      </c>
      <c r="G85" s="464"/>
      <c r="H85" s="633"/>
    </row>
    <row r="86" spans="2:8" s="433" customFormat="1" x14ac:dyDescent="0.2">
      <c r="B86" s="439">
        <f t="shared" si="2"/>
        <v>73</v>
      </c>
      <c r="C86" s="470" t="s">
        <v>303</v>
      </c>
      <c r="D86" s="485">
        <v>7200000</v>
      </c>
      <c r="E86" s="453">
        <v>7299999</v>
      </c>
      <c r="F86" s="437">
        <f t="shared" si="1"/>
        <v>100000</v>
      </c>
      <c r="G86" s="464"/>
      <c r="H86" s="633"/>
    </row>
    <row r="87" spans="2:8" s="433" customFormat="1" x14ac:dyDescent="0.2">
      <c r="B87" s="439">
        <f t="shared" si="2"/>
        <v>74</v>
      </c>
      <c r="C87" s="470" t="s">
        <v>303</v>
      </c>
      <c r="D87" s="485">
        <v>7300000</v>
      </c>
      <c r="E87" s="453">
        <v>7399999</v>
      </c>
      <c r="F87" s="437">
        <f t="shared" si="1"/>
        <v>100000</v>
      </c>
      <c r="G87" s="464"/>
      <c r="H87" s="633"/>
    </row>
    <row r="88" spans="2:8" s="433" customFormat="1" x14ac:dyDescent="0.2">
      <c r="B88" s="439">
        <f t="shared" si="2"/>
        <v>75</v>
      </c>
      <c r="C88" s="470" t="s">
        <v>303</v>
      </c>
      <c r="D88" s="485">
        <v>7400000</v>
      </c>
      <c r="E88" s="453">
        <v>7499999</v>
      </c>
      <c r="F88" s="437">
        <f t="shared" ref="F88:F112" si="3">+E88-D88+1</f>
        <v>100000</v>
      </c>
      <c r="G88" s="464"/>
      <c r="H88" s="633"/>
    </row>
    <row r="89" spans="2:8" s="433" customFormat="1" x14ac:dyDescent="0.2">
      <c r="B89" s="439">
        <f t="shared" si="2"/>
        <v>76</v>
      </c>
      <c r="C89" s="470" t="s">
        <v>303</v>
      </c>
      <c r="D89" s="485">
        <v>7500000</v>
      </c>
      <c r="E89" s="453">
        <v>7599999</v>
      </c>
      <c r="F89" s="437">
        <f t="shared" si="3"/>
        <v>100000</v>
      </c>
      <c r="G89" s="464"/>
      <c r="H89" s="633"/>
    </row>
    <row r="90" spans="2:8" s="433" customFormat="1" x14ac:dyDescent="0.2">
      <c r="B90" s="439">
        <f t="shared" ref="B90:B112" si="4">+B89+1</f>
        <v>77</v>
      </c>
      <c r="C90" s="470" t="s">
        <v>303</v>
      </c>
      <c r="D90" s="485">
        <v>7600000</v>
      </c>
      <c r="E90" s="453">
        <v>7699999</v>
      </c>
      <c r="F90" s="437">
        <f t="shared" si="3"/>
        <v>100000</v>
      </c>
      <c r="G90" s="464"/>
      <c r="H90" s="633"/>
    </row>
    <row r="91" spans="2:8" s="433" customFormat="1" x14ac:dyDescent="0.2">
      <c r="B91" s="439">
        <f t="shared" si="4"/>
        <v>78</v>
      </c>
      <c r="C91" s="470" t="s">
        <v>303</v>
      </c>
      <c r="D91" s="485">
        <v>7700000</v>
      </c>
      <c r="E91" s="453">
        <v>7799999</v>
      </c>
      <c r="F91" s="437">
        <f t="shared" si="3"/>
        <v>100000</v>
      </c>
      <c r="G91" s="464"/>
      <c r="H91" s="633"/>
    </row>
    <row r="92" spans="2:8" s="433" customFormat="1" x14ac:dyDescent="0.2">
      <c r="B92" s="439">
        <f t="shared" si="4"/>
        <v>79</v>
      </c>
      <c r="C92" s="470" t="s">
        <v>303</v>
      </c>
      <c r="D92" s="485">
        <v>7800000</v>
      </c>
      <c r="E92" s="453">
        <v>7899999</v>
      </c>
      <c r="F92" s="437">
        <f t="shared" si="3"/>
        <v>100000</v>
      </c>
      <c r="G92" s="464"/>
      <c r="H92" s="633"/>
    </row>
    <row r="93" spans="2:8" s="433" customFormat="1" x14ac:dyDescent="0.2">
      <c r="B93" s="439">
        <f t="shared" si="4"/>
        <v>80</v>
      </c>
      <c r="C93" s="497" t="s">
        <v>303</v>
      </c>
      <c r="D93" s="482">
        <v>7900000</v>
      </c>
      <c r="E93" s="483">
        <v>7999999</v>
      </c>
      <c r="F93" s="484">
        <f t="shared" si="3"/>
        <v>100000</v>
      </c>
      <c r="G93" s="499"/>
      <c r="H93" s="633"/>
    </row>
    <row r="94" spans="2:8" x14ac:dyDescent="0.2">
      <c r="B94" s="439">
        <f t="shared" si="4"/>
        <v>81</v>
      </c>
      <c r="C94" s="579" t="s">
        <v>304</v>
      </c>
      <c r="D94" s="502">
        <v>8000000</v>
      </c>
      <c r="E94" s="503">
        <v>8099999</v>
      </c>
      <c r="F94" s="437">
        <f t="shared" si="3"/>
        <v>100000</v>
      </c>
      <c r="G94" s="501"/>
    </row>
    <row r="95" spans="2:8" s="433" customFormat="1" x14ac:dyDescent="0.2">
      <c r="B95" s="439">
        <f t="shared" si="4"/>
        <v>82</v>
      </c>
      <c r="C95" s="470" t="s">
        <v>304</v>
      </c>
      <c r="D95" s="485">
        <v>8100000</v>
      </c>
      <c r="E95" s="453">
        <v>8199999</v>
      </c>
      <c r="F95" s="437">
        <f t="shared" si="3"/>
        <v>100000</v>
      </c>
      <c r="G95" s="464"/>
      <c r="H95" s="633"/>
    </row>
    <row r="96" spans="2:8" s="433" customFormat="1" x14ac:dyDescent="0.2">
      <c r="B96" s="439">
        <f t="shared" si="4"/>
        <v>83</v>
      </c>
      <c r="C96" s="470" t="s">
        <v>304</v>
      </c>
      <c r="D96" s="485">
        <v>8200000</v>
      </c>
      <c r="E96" s="453">
        <v>8299999</v>
      </c>
      <c r="F96" s="437">
        <f t="shared" si="3"/>
        <v>100000</v>
      </c>
      <c r="G96" s="464"/>
      <c r="H96" s="633"/>
    </row>
    <row r="97" spans="2:8" s="433" customFormat="1" x14ac:dyDescent="0.2">
      <c r="B97" s="439">
        <f t="shared" si="4"/>
        <v>84</v>
      </c>
      <c r="C97" s="470" t="s">
        <v>304</v>
      </c>
      <c r="D97" s="485">
        <v>8300000</v>
      </c>
      <c r="E97" s="453">
        <v>8399999</v>
      </c>
      <c r="F97" s="437">
        <f t="shared" si="3"/>
        <v>100000</v>
      </c>
      <c r="G97" s="464"/>
      <c r="H97" s="633"/>
    </row>
    <row r="98" spans="2:8" s="433" customFormat="1" x14ac:dyDescent="0.2">
      <c r="B98" s="439">
        <f t="shared" si="4"/>
        <v>85</v>
      </c>
      <c r="C98" s="470" t="s">
        <v>304</v>
      </c>
      <c r="D98" s="485">
        <v>8400000</v>
      </c>
      <c r="E98" s="453">
        <v>8499999</v>
      </c>
      <c r="F98" s="437">
        <f t="shared" si="3"/>
        <v>100000</v>
      </c>
      <c r="G98" s="464"/>
      <c r="H98" s="633"/>
    </row>
    <row r="99" spans="2:8" s="433" customFormat="1" x14ac:dyDescent="0.2">
      <c r="B99" s="439">
        <f t="shared" si="4"/>
        <v>86</v>
      </c>
      <c r="C99" s="470" t="s">
        <v>304</v>
      </c>
      <c r="D99" s="485">
        <v>8500000</v>
      </c>
      <c r="E99" s="453">
        <v>8599999</v>
      </c>
      <c r="F99" s="437">
        <f t="shared" si="3"/>
        <v>100000</v>
      </c>
      <c r="G99" s="464"/>
      <c r="H99" s="633"/>
    </row>
    <row r="100" spans="2:8" s="433" customFormat="1" x14ac:dyDescent="0.2">
      <c r="B100" s="439">
        <f t="shared" si="4"/>
        <v>87</v>
      </c>
      <c r="C100" s="470" t="s">
        <v>304</v>
      </c>
      <c r="D100" s="487">
        <v>8600000</v>
      </c>
      <c r="E100" s="452">
        <v>8699999</v>
      </c>
      <c r="F100" s="437">
        <f t="shared" si="3"/>
        <v>100000</v>
      </c>
      <c r="G100" s="464"/>
      <c r="H100" s="633"/>
    </row>
    <row r="101" spans="2:8" s="433" customFormat="1" x14ac:dyDescent="0.2">
      <c r="B101" s="439">
        <f t="shared" si="4"/>
        <v>88</v>
      </c>
      <c r="C101" s="498" t="s">
        <v>304</v>
      </c>
      <c r="D101" s="487">
        <v>8700000</v>
      </c>
      <c r="E101" s="452">
        <v>8799999</v>
      </c>
      <c r="F101" s="435">
        <f t="shared" si="3"/>
        <v>100000</v>
      </c>
      <c r="G101" s="462"/>
      <c r="H101" s="633"/>
    </row>
    <row r="102" spans="2:8" s="433" customFormat="1" x14ac:dyDescent="0.2">
      <c r="B102" s="439">
        <f t="shared" si="4"/>
        <v>89</v>
      </c>
      <c r="C102" s="470" t="s">
        <v>304</v>
      </c>
      <c r="D102" s="487">
        <v>8800000</v>
      </c>
      <c r="E102" s="452">
        <v>8899999</v>
      </c>
      <c r="F102" s="437">
        <f t="shared" si="3"/>
        <v>100000</v>
      </c>
      <c r="G102" s="464"/>
      <c r="H102" s="633"/>
    </row>
    <row r="103" spans="2:8" s="433" customFormat="1" x14ac:dyDescent="0.2">
      <c r="B103" s="439">
        <f t="shared" si="4"/>
        <v>90</v>
      </c>
      <c r="C103" s="498" t="s">
        <v>304</v>
      </c>
      <c r="D103" s="487">
        <v>8900000</v>
      </c>
      <c r="E103" s="452">
        <v>8999999</v>
      </c>
      <c r="F103" s="437">
        <f t="shared" si="3"/>
        <v>100000</v>
      </c>
      <c r="G103" s="464"/>
      <c r="H103" s="633"/>
    </row>
    <row r="104" spans="2:8" x14ac:dyDescent="0.2">
      <c r="B104" s="439">
        <f t="shared" si="4"/>
        <v>91</v>
      </c>
      <c r="C104" s="580" t="s">
        <v>304</v>
      </c>
      <c r="D104" s="504">
        <v>9000000</v>
      </c>
      <c r="E104" s="505">
        <v>9099999</v>
      </c>
      <c r="F104" s="484">
        <f t="shared" si="3"/>
        <v>100000</v>
      </c>
      <c r="G104" s="501"/>
    </row>
    <row r="105" spans="2:8" x14ac:dyDescent="0.2">
      <c r="B105" s="439">
        <f t="shared" si="4"/>
        <v>92</v>
      </c>
      <c r="C105" s="579" t="s">
        <v>303</v>
      </c>
      <c r="D105" s="506">
        <v>9100000</v>
      </c>
      <c r="E105" s="507">
        <v>9199999</v>
      </c>
      <c r="F105" s="437">
        <f t="shared" si="3"/>
        <v>100000</v>
      </c>
      <c r="G105" s="464"/>
    </row>
    <row r="106" spans="2:8" x14ac:dyDescent="0.2">
      <c r="B106" s="439">
        <f t="shared" si="4"/>
        <v>93</v>
      </c>
      <c r="C106" s="580" t="s">
        <v>304</v>
      </c>
      <c r="D106" s="506">
        <v>9200000</v>
      </c>
      <c r="E106" s="507">
        <v>9299999</v>
      </c>
      <c r="F106" s="437">
        <f t="shared" si="3"/>
        <v>100000</v>
      </c>
      <c r="G106" s="464"/>
    </row>
    <row r="107" spans="2:8" x14ac:dyDescent="0.2">
      <c r="B107" s="439">
        <f t="shared" si="4"/>
        <v>94</v>
      </c>
      <c r="C107" s="581" t="s">
        <v>303</v>
      </c>
      <c r="D107" s="508">
        <v>9300000</v>
      </c>
      <c r="E107" s="509">
        <v>9399999</v>
      </c>
      <c r="F107" s="438">
        <f t="shared" si="3"/>
        <v>100000</v>
      </c>
      <c r="G107" s="501"/>
    </row>
    <row r="108" spans="2:8" x14ac:dyDescent="0.2">
      <c r="B108" s="439">
        <f t="shared" si="4"/>
        <v>95</v>
      </c>
      <c r="C108" s="579" t="s">
        <v>303</v>
      </c>
      <c r="D108" s="485">
        <v>9400000</v>
      </c>
      <c r="E108" s="453">
        <v>9499999</v>
      </c>
      <c r="F108" s="437">
        <f t="shared" si="3"/>
        <v>100000</v>
      </c>
      <c r="G108" s="464"/>
    </row>
    <row r="109" spans="2:8" x14ac:dyDescent="0.2">
      <c r="B109" s="439">
        <f t="shared" si="4"/>
        <v>96</v>
      </c>
      <c r="C109" s="579" t="s">
        <v>303</v>
      </c>
      <c r="D109" s="485">
        <v>9500000</v>
      </c>
      <c r="E109" s="453">
        <v>9599999</v>
      </c>
      <c r="F109" s="437">
        <f t="shared" si="3"/>
        <v>100000</v>
      </c>
      <c r="G109" s="464"/>
    </row>
    <row r="110" spans="2:8" x14ac:dyDescent="0.2">
      <c r="B110" s="439">
        <f t="shared" si="4"/>
        <v>97</v>
      </c>
      <c r="C110" s="579" t="s">
        <v>303</v>
      </c>
      <c r="D110" s="485">
        <v>9600000</v>
      </c>
      <c r="E110" s="453">
        <v>9699999</v>
      </c>
      <c r="F110" s="437">
        <f t="shared" si="3"/>
        <v>100000</v>
      </c>
      <c r="G110" s="464"/>
    </row>
    <row r="111" spans="2:8" x14ac:dyDescent="0.2">
      <c r="B111" s="439">
        <f t="shared" si="4"/>
        <v>98</v>
      </c>
      <c r="C111" s="579" t="s">
        <v>304</v>
      </c>
      <c r="D111" s="485">
        <v>9700000</v>
      </c>
      <c r="E111" s="453">
        <v>9799999</v>
      </c>
      <c r="F111" s="437">
        <f t="shared" si="3"/>
        <v>100000</v>
      </c>
      <c r="G111" s="464"/>
    </row>
    <row r="112" spans="2:8" x14ac:dyDescent="0.2">
      <c r="B112" s="439">
        <f t="shared" si="4"/>
        <v>99</v>
      </c>
      <c r="C112" s="579" t="s">
        <v>304</v>
      </c>
      <c r="D112" s="485">
        <v>9800000</v>
      </c>
      <c r="E112" s="453">
        <v>9899999</v>
      </c>
      <c r="F112" s="437">
        <f t="shared" si="3"/>
        <v>100000</v>
      </c>
      <c r="G112" s="464"/>
    </row>
    <row r="113" spans="2:7" ht="13.5" thickBot="1" x14ac:dyDescent="0.25">
      <c r="B113" s="446">
        <f>+B112+1</f>
        <v>100</v>
      </c>
      <c r="C113" s="582" t="s">
        <v>304</v>
      </c>
      <c r="D113" s="510">
        <v>9900000</v>
      </c>
      <c r="E113" s="455">
        <v>9999999</v>
      </c>
      <c r="F113" s="441">
        <f>+E113-D113+1</f>
        <v>100000</v>
      </c>
      <c r="G113" s="511"/>
    </row>
    <row r="114" spans="2:7" x14ac:dyDescent="0.2">
      <c r="B114" s="465"/>
      <c r="C114" s="492"/>
      <c r="D114" s="482"/>
      <c r="E114" s="482"/>
      <c r="F114" s="467"/>
      <c r="G114" s="467"/>
    </row>
    <row r="115" spans="2:7" x14ac:dyDescent="0.2">
      <c r="B115" s="526" t="s">
        <v>876</v>
      </c>
      <c r="C115" s="492"/>
      <c r="D115" s="482"/>
      <c r="E115" s="482"/>
      <c r="F115" s="467"/>
      <c r="G115" s="467"/>
    </row>
    <row r="116" spans="2:7" x14ac:dyDescent="0.2">
      <c r="C116" s="415"/>
      <c r="D116" s="512"/>
    </row>
    <row r="117" spans="2:7" x14ac:dyDescent="0.2">
      <c r="B117" s="646" t="s">
        <v>906</v>
      </c>
      <c r="C117" s="415"/>
      <c r="D117" s="512"/>
    </row>
    <row r="118" spans="2:7" x14ac:dyDescent="0.2">
      <c r="B118" s="631" t="s">
        <v>846</v>
      </c>
      <c r="F118" s="473" t="s">
        <v>779</v>
      </c>
      <c r="G118" s="474" t="s">
        <v>849</v>
      </c>
    </row>
    <row r="119" spans="2:7" x14ac:dyDescent="0.2">
      <c r="F119" s="475"/>
      <c r="G119" s="475"/>
    </row>
    <row r="120" spans="2:7" x14ac:dyDescent="0.2">
      <c r="F120" s="473" t="s">
        <v>779</v>
      </c>
      <c r="G120" s="474" t="s">
        <v>849</v>
      </c>
    </row>
    <row r="121" spans="2:7" x14ac:dyDescent="0.2">
      <c r="F121" s="475"/>
      <c r="G121" s="475"/>
    </row>
    <row r="122" spans="2:7" x14ac:dyDescent="0.2">
      <c r="F122" s="473" t="s">
        <v>779</v>
      </c>
      <c r="G122" s="474" t="s">
        <v>849</v>
      </c>
    </row>
    <row r="123" spans="2:7" x14ac:dyDescent="0.2">
      <c r="B123" s="495"/>
      <c r="C123" s="496"/>
      <c r="D123" s="469"/>
      <c r="E123" s="469"/>
      <c r="F123" s="475"/>
      <c r="G123" s="475"/>
    </row>
    <row r="124" spans="2:7" x14ac:dyDescent="0.2">
      <c r="B124" s="495"/>
      <c r="C124" s="496"/>
      <c r="D124" s="469"/>
      <c r="E124" s="469"/>
      <c r="F124" s="447"/>
      <c r="G124" s="447"/>
    </row>
    <row r="125" spans="2:7" x14ac:dyDescent="0.2">
      <c r="B125" s="495"/>
      <c r="C125" s="496"/>
      <c r="D125" s="469"/>
      <c r="E125" s="469"/>
      <c r="F125" s="447"/>
      <c r="G125" s="447"/>
    </row>
    <row r="126" spans="2:7" x14ac:dyDescent="0.2">
      <c r="B126" s="495"/>
      <c r="C126" s="496"/>
      <c r="D126" s="469"/>
      <c r="E126" s="469"/>
      <c r="F126" s="447"/>
      <c r="G126" s="447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1" manualBreakCount="1">
    <brk id="64" min="1" max="7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67" t="s">
        <v>785</v>
      </c>
      <c r="B3" s="667"/>
      <c r="C3" s="667"/>
      <c r="D3" s="667"/>
      <c r="E3" s="667"/>
      <c r="F3" s="667"/>
      <c r="G3" s="667"/>
      <c r="H3" s="667"/>
      <c r="I3" s="667"/>
      <c r="J3" s="667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03" t="s">
        <v>840</v>
      </c>
      <c r="B5" s="704"/>
      <c r="C5" s="705" t="s">
        <v>841</v>
      </c>
      <c r="D5" s="706"/>
      <c r="E5" s="706"/>
      <c r="F5" s="706"/>
      <c r="G5" s="706"/>
      <c r="H5" s="706"/>
      <c r="I5" s="706"/>
      <c r="J5" s="707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796</v>
      </c>
      <c r="B6" s="355" t="s">
        <v>794</v>
      </c>
      <c r="C6" s="374" t="s">
        <v>786</v>
      </c>
      <c r="D6" s="375" t="s">
        <v>787</v>
      </c>
      <c r="E6" s="375" t="s">
        <v>788</v>
      </c>
      <c r="F6" s="375" t="s">
        <v>789</v>
      </c>
      <c r="G6" s="375" t="s">
        <v>790</v>
      </c>
      <c r="H6" s="375" t="s">
        <v>791</v>
      </c>
      <c r="I6" s="375" t="s">
        <v>792</v>
      </c>
      <c r="J6" s="376" t="s">
        <v>793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795</v>
      </c>
      <c r="B7" s="381" t="s">
        <v>797</v>
      </c>
      <c r="C7" s="377" t="s">
        <v>783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800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801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802</v>
      </c>
      <c r="B10" s="357">
        <v>2</v>
      </c>
      <c r="C10" s="387"/>
      <c r="D10" s="404"/>
      <c r="E10" s="408" t="s">
        <v>816</v>
      </c>
      <c r="F10" s="409" t="s">
        <v>816</v>
      </c>
      <c r="G10" s="409" t="s">
        <v>817</v>
      </c>
      <c r="H10" s="409" t="s">
        <v>817</v>
      </c>
      <c r="I10" s="409" t="s">
        <v>818</v>
      </c>
      <c r="J10" s="410" t="s">
        <v>817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803</v>
      </c>
      <c r="B11" s="357">
        <v>3</v>
      </c>
      <c r="C11" s="387"/>
      <c r="D11" s="404"/>
      <c r="E11" s="411" t="s">
        <v>819</v>
      </c>
      <c r="F11" s="388" t="s">
        <v>820</v>
      </c>
      <c r="G11" s="388" t="s">
        <v>817</v>
      </c>
      <c r="H11" s="388" t="s">
        <v>821</v>
      </c>
      <c r="I11" s="388" t="s">
        <v>817</v>
      </c>
      <c r="J11" s="389" t="s">
        <v>822</v>
      </c>
    </row>
    <row r="12" spans="1:19" x14ac:dyDescent="0.2">
      <c r="A12" s="397" t="s">
        <v>804</v>
      </c>
      <c r="B12" s="357">
        <v>4</v>
      </c>
      <c r="C12" s="387"/>
      <c r="D12" s="404"/>
      <c r="E12" s="412" t="s">
        <v>823</v>
      </c>
      <c r="F12" s="388" t="s">
        <v>823</v>
      </c>
      <c r="G12" s="391" t="s">
        <v>817</v>
      </c>
      <c r="H12" s="388" t="s">
        <v>817</v>
      </c>
      <c r="I12" s="388" t="s">
        <v>824</v>
      </c>
      <c r="J12" s="389" t="s">
        <v>817</v>
      </c>
    </row>
    <row r="13" spans="1:19" x14ac:dyDescent="0.2">
      <c r="A13" s="397" t="s">
        <v>805</v>
      </c>
      <c r="B13" s="357">
        <v>5</v>
      </c>
      <c r="C13" s="387"/>
      <c r="D13" s="404"/>
      <c r="E13" s="412" t="s">
        <v>825</v>
      </c>
      <c r="F13" s="388" t="s">
        <v>817</v>
      </c>
      <c r="G13" s="391" t="s">
        <v>817</v>
      </c>
      <c r="H13" s="388" t="s">
        <v>826</v>
      </c>
      <c r="I13" s="388" t="s">
        <v>827</v>
      </c>
      <c r="J13" s="389" t="s">
        <v>828</v>
      </c>
    </row>
    <row r="14" spans="1:19" x14ac:dyDescent="0.2">
      <c r="A14" s="397" t="s">
        <v>806</v>
      </c>
      <c r="B14" s="357">
        <v>6</v>
      </c>
      <c r="C14" s="387"/>
      <c r="D14" s="404"/>
      <c r="E14" s="412" t="s">
        <v>829</v>
      </c>
      <c r="F14" s="388" t="s">
        <v>817</v>
      </c>
      <c r="G14" s="391" t="s">
        <v>830</v>
      </c>
      <c r="H14" s="388" t="s">
        <v>831</v>
      </c>
      <c r="I14" s="388" t="s">
        <v>832</v>
      </c>
      <c r="J14" s="389" t="s">
        <v>833</v>
      </c>
    </row>
    <row r="15" spans="1:19" ht="13.5" thickBot="1" x14ac:dyDescent="0.25">
      <c r="A15" s="398" t="s">
        <v>807</v>
      </c>
      <c r="B15" s="403">
        <v>7</v>
      </c>
      <c r="C15" s="392"/>
      <c r="D15" s="405"/>
      <c r="E15" s="413" t="s">
        <v>834</v>
      </c>
      <c r="F15" s="393" t="s">
        <v>835</v>
      </c>
      <c r="G15" s="402" t="s">
        <v>836</v>
      </c>
      <c r="H15" s="393" t="s">
        <v>837</v>
      </c>
      <c r="I15" s="393" t="s">
        <v>838</v>
      </c>
      <c r="J15" s="394" t="s">
        <v>839</v>
      </c>
    </row>
    <row r="16" spans="1:19" x14ac:dyDescent="0.2">
      <c r="A16" s="396" t="s">
        <v>808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809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810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811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812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813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814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815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796</v>
      </c>
      <c r="B27" s="111" t="s">
        <v>798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797</v>
      </c>
      <c r="B28" s="111" t="s">
        <v>799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842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843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59" t="s">
        <v>354</v>
      </c>
      <c r="E6" s="660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61" t="s">
        <v>126</v>
      </c>
      <c r="D8" s="661"/>
      <c r="E8" s="661"/>
      <c r="F8" s="661"/>
      <c r="G8" s="661"/>
      <c r="H8" s="661"/>
      <c r="I8" s="661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61" t="s">
        <v>200</v>
      </c>
      <c r="D9" s="661"/>
      <c r="E9" s="661"/>
      <c r="F9" s="661"/>
      <c r="G9" s="661"/>
      <c r="H9" s="661"/>
      <c r="I9" s="661"/>
      <c r="J9" s="661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SARANGO VERA WILSON ALONSO</cp:lastModifiedBy>
  <cp:lastPrinted>2013-07-08T20:03:21Z</cp:lastPrinted>
  <dcterms:created xsi:type="dcterms:W3CDTF">1997-10-10T18:06:27Z</dcterms:created>
  <dcterms:modified xsi:type="dcterms:W3CDTF">2022-07-04T15:57:42Z</dcterms:modified>
</cp:coreProperties>
</file>