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Marzo24\"/>
    </mc:Choice>
  </mc:AlternateContent>
  <bookViews>
    <workbookView xWindow="0" yWindow="0" windowWidth="19200" windowHeight="1175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L1057" i="99" l="1"/>
  <c r="R1057" i="99" l="1"/>
  <c r="O186" i="78" l="1"/>
  <c r="N186" i="78"/>
  <c r="M186" i="78"/>
  <c r="L186" i="78"/>
  <c r="K186" i="78"/>
  <c r="J186" i="78"/>
  <c r="I186" i="78"/>
  <c r="H186" i="78"/>
  <c r="G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E1057" i="99" s="1"/>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M1056" i="99"/>
  <c r="Q1056" i="99"/>
  <c r="N1056" i="99"/>
</calcChain>
</file>

<file path=xl/sharedStrings.xml><?xml version="1.0" encoding="utf-8"?>
<sst xmlns="http://schemas.openxmlformats.org/spreadsheetml/2006/main" count="8194" uniqueCount="1202">
  <si>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</si>
  <si>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</si>
  <si>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</si>
  <si>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</si>
  <si>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</si>
  <si>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</si>
  <si>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</si>
  <si>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</si>
  <si>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</si>
  <si>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</si>
  <si>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</si>
  <si>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</si>
  <si>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</si>
  <si>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</si>
  <si>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</si>
  <si>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</si>
  <si>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</si>
  <si>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</si>
  <si>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</si>
  <si>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</si>
  <si>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</si>
  <si>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</si>
  <si>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</si>
  <si>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</si>
  <si>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</si>
  <si>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</si>
  <si>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</si>
  <si>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</si>
  <si>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</si>
  <si>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</si>
  <si>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</si>
  <si>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</si>
  <si>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</si>
  <si>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</si>
  <si>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</si>
  <si>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</si>
  <si>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</si>
  <si>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</si>
  <si>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</si>
  <si>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</si>
  <si>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</si>
  <si>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</si>
  <si>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</si>
  <si>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</si>
  <si>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</si>
  <si>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</si>
  <si>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</si>
  <si>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</si>
  <si>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</si>
  <si>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</si>
  <si>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</si>
  <si>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</si>
  <si>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</si>
  <si>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</si>
  <si>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</si>
  <si>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</si>
  <si>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</si>
  <si>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</si>
  <si>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</si>
  <si>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</si>
  <si>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</si>
  <si>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</si>
  <si>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</si>
  <si>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</si>
  <si>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</si>
  <si>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</si>
  <si>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</si>
  <si>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</si>
  <si>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</si>
  <si>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</si>
  <si>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</si>
  <si>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</si>
  <si>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</si>
  <si>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</si>
  <si>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</si>
  <si>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</si>
  <si>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</si>
  <si>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</si>
  <si>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</si>
  <si>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</si>
  <si>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</si>
  <si>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</si>
  <si>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</si>
  <si>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</si>
  <si>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</si>
  <si>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</si>
  <si>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</si>
  <si>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</si>
  <si>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</si>
  <si>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</si>
  <si>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</si>
  <si>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</si>
  <si>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</si>
  <si>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</si>
  <si>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</si>
  <si>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</si>
  <si>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</si>
  <si>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</si>
  <si>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</si>
  <si>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</si>
  <si>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</si>
  <si>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</si>
  <si>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</si>
  <si>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</si>
  <si>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</si>
  <si>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</si>
  <si>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</si>
  <si>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</si>
  <si>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</si>
  <si>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</si>
  <si>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</si>
  <si>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</si>
  <si>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</si>
  <si>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</si>
  <si>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</si>
  <si>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</si>
  <si>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</si>
  <si>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</si>
  <si>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</si>
  <si>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</si>
  <si>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</si>
  <si>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</si>
  <si>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</si>
  <si>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</si>
  <si>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</si>
  <si>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</si>
  <si>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</si>
  <si>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</si>
  <si>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</si>
  <si>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</si>
  <si>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</si>
  <si>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</si>
  <si>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</si>
  <si>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</si>
  <si>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</si>
  <si>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</si>
  <si>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</si>
  <si>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</si>
  <si>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</si>
  <si>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</si>
  <si>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</si>
  <si>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</si>
  <si>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</si>
  <si>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</si>
  <si>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</si>
  <si>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</si>
  <si>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</si>
  <si>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</si>
  <si>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</si>
  <si>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</si>
  <si>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</si>
  <si>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</si>
  <si>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</si>
  <si>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</si>
  <si>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</si>
  <si>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</si>
  <si>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</si>
  <si>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</si>
  <si>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</si>
  <si>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</si>
  <si>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</si>
  <si>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</si>
  <si>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</si>
  <si>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</si>
  <si>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</si>
  <si>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</si>
  <si>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</si>
  <si>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</si>
  <si>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</si>
  <si>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</si>
  <si>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</si>
  <si>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</si>
  <si>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</si>
  <si>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</si>
  <si>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</si>
  <si>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</si>
  <si>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</si>
  <si>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</si>
  <si>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</si>
  <si>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</si>
  <si>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</si>
  <si>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</si>
  <si>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</si>
  <si>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</si>
  <si>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</si>
  <si>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</si>
  <si>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</si>
  <si>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</si>
  <si>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</si>
  <si>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</si>
  <si>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</si>
  <si>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</si>
  <si>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</si>
  <si>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</si>
  <si>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</si>
  <si>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</si>
  <si>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</si>
  <si>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</si>
  <si>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</si>
  <si>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</si>
  <si>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</si>
  <si>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</si>
  <si>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</si>
  <si>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</si>
  <si>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</si>
  <si>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</si>
  <si>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</si>
  <si>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</si>
  <si>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</si>
  <si>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</si>
  <si>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</si>
  <si>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</si>
  <si>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</si>
  <si>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</si>
  <si>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</si>
  <si>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</si>
  <si>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</si>
  <si>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</si>
  <si>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</si>
  <si>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</si>
  <si>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</si>
  <si>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</si>
  <si>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</si>
  <si>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</si>
  <si>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</si>
  <si>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</si>
  <si>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</si>
  <si>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</si>
  <si>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</si>
  <si>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</si>
  <si>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</si>
  <si>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</si>
  <si>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</si>
  <si>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</si>
  <si>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</si>
  <si>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</si>
  <si>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</si>
  <si>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</si>
  <si>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</si>
  <si>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</si>
  <si>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</si>
  <si>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</si>
  <si>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</si>
  <si>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</si>
  <si>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</si>
  <si>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</si>
  <si>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</si>
  <si>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</si>
  <si>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</si>
  <si>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</si>
  <si>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</si>
  <si>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</si>
  <si>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</si>
  <si>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</si>
  <si>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</si>
  <si>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</si>
  <si>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</si>
  <si>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</si>
  <si>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</si>
  <si>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</si>
  <si>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</si>
  <si>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</si>
  <si>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</si>
  <si>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</si>
  <si>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</si>
  <si>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</si>
  <si>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</si>
  <si>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</si>
  <si>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</si>
  <si>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</si>
  <si>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</si>
  <si>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</si>
  <si>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</si>
  <si>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</si>
  <si>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</si>
  <si>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</si>
  <si>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</si>
  <si>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</si>
  <si>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</si>
  <si>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</si>
  <si>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</si>
  <si>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</si>
  <si>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</si>
  <si>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</si>
  <si>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</si>
  <si>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</si>
  <si>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</si>
  <si>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</si>
  <si>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</si>
  <si>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</si>
  <si>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</si>
  <si>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</si>
  <si>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</si>
  <si>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</si>
  <si>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</si>
  <si>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</si>
  <si>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</si>
  <si>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</si>
  <si>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</si>
  <si>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</si>
  <si>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</si>
  <si>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</si>
  <si>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</si>
  <si>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</si>
  <si>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</si>
  <si>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</si>
  <si>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</si>
  <si>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</si>
  <si>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</si>
  <si>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</si>
  <si>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</si>
  <si>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</si>
  <si>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</si>
  <si>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</si>
  <si>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</si>
  <si>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</si>
  <si>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</si>
  <si>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</si>
  <si>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</si>
  <si>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</si>
  <si>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</si>
  <si>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</si>
  <si>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</si>
  <si>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</si>
  <si>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</si>
  <si>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</si>
  <si>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</si>
  <si>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</si>
  <si>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</si>
  <si>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</si>
  <si>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</si>
  <si>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</si>
  <si>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</si>
  <si>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</si>
  <si>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</si>
  <si>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</si>
  <si>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</si>
  <si>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</si>
  <si>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</si>
  <si>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</si>
  <si>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</si>
  <si>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</si>
  <si>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</si>
  <si>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</si>
  <si>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</si>
  <si>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</si>
  <si>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</si>
  <si>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</si>
  <si>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</si>
  <si>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</si>
  <si>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</si>
  <si>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</si>
  <si>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</si>
  <si>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</si>
  <si>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</si>
  <si>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</si>
  <si>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</si>
  <si>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</si>
  <si>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</si>
  <si>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</si>
  <si>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</si>
  <si>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</si>
  <si>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</si>
  <si>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</si>
  <si>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</si>
  <si>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</si>
  <si>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</si>
  <si>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</si>
  <si>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</si>
  <si>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</si>
  <si>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</si>
  <si>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</si>
  <si>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</si>
  <si>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</si>
  <si>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</si>
  <si>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</si>
  <si>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</si>
  <si>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</si>
  <si>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</si>
  <si>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</si>
  <si>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</si>
  <si>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</si>
  <si>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</si>
  <si>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</si>
  <si>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</si>
  <si>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</si>
  <si>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</si>
  <si>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</si>
  <si>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</si>
  <si>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</si>
  <si>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</si>
  <si>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</si>
  <si>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</si>
  <si>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</si>
  <si>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</si>
  <si>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</si>
  <si>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</si>
  <si>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</si>
  <si>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</si>
  <si>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</si>
  <si>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</si>
  <si>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</si>
  <si>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</si>
  <si>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</si>
  <si>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</si>
  <si>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</si>
  <si>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</si>
  <si>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</si>
  <si>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</si>
  <si>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</si>
  <si>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</si>
  <si>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</si>
  <si>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</si>
  <si>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</si>
  <si>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</si>
  <si>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</si>
  <si>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</si>
  <si>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</si>
  <si>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</si>
  <si>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</si>
  <si>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</si>
  <si>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</si>
  <si>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</si>
  <si>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</si>
  <si>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</si>
  <si>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</si>
  <si>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</si>
  <si>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</si>
  <si>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</si>
  <si>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</si>
  <si>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</si>
  <si>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</si>
  <si>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</si>
  <si>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</si>
  <si>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</si>
  <si>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</si>
  <si>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</si>
  <si>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</si>
  <si>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</si>
  <si>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</si>
  <si>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</si>
  <si>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</si>
  <si>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</si>
  <si>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</si>
  <si>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</si>
  <si>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</si>
  <si>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</si>
  <si>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</si>
  <si>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</si>
  <si>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</si>
  <si>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</si>
  <si>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</si>
  <si>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</si>
  <si>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</si>
  <si>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</si>
  <si>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</si>
  <si>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</si>
  <si>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</si>
  <si>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</si>
  <si>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</si>
  <si>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</si>
  <si>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</si>
  <si>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</si>
  <si>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</si>
  <si>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</si>
  <si>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</si>
  <si>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</si>
  <si>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</si>
  <si>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</si>
  <si>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</si>
  <si>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</si>
  <si>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</si>
  <si>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</si>
  <si>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</si>
  <si>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</si>
  <si>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</si>
  <si>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</si>
  <si>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</si>
  <si>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</si>
  <si>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</si>
  <si>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</si>
  <si>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</si>
  <si>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</si>
  <si>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</si>
  <si>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</si>
  <si>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</si>
  <si>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</si>
  <si>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</si>
  <si>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</si>
  <si>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</si>
  <si>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</si>
  <si>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</si>
  <si>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</si>
  <si>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</si>
  <si>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</si>
  <si>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</si>
  <si>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</si>
  <si>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</si>
  <si>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</si>
  <si>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</si>
  <si>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</si>
  <si>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</si>
  <si>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</si>
  <si>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</si>
  <si>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</si>
  <si>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</si>
  <si>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</si>
  <si>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</si>
  <si>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</si>
  <si>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</si>
  <si>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</si>
  <si>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</si>
  <si>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</si>
  <si>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</si>
  <si>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</si>
  <si>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</si>
  <si>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</si>
  <si>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</si>
  <si>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</si>
  <si>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</si>
  <si>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</si>
  <si>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</si>
  <si>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</si>
  <si>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</si>
  <si>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</si>
  <si>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</si>
  <si>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</si>
  <si>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</si>
  <si>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</si>
  <si>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</si>
  <si>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</si>
  <si>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</si>
  <si>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</si>
  <si>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</si>
  <si>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</si>
  <si>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</si>
  <si>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</si>
  <si>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</si>
  <si>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</si>
  <si>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</si>
  <si>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</si>
  <si>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</si>
  <si>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</si>
  <si>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</si>
  <si>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</si>
  <si>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</si>
  <si>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</si>
  <si>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</si>
  <si>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</si>
  <si>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</si>
  <si>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</si>
  <si>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</si>
  <si>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</si>
  <si>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</si>
  <si>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</si>
  <si>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</si>
  <si>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</si>
  <si>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</si>
  <si>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</si>
  <si>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</si>
  <si>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</si>
  <si>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</si>
  <si>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</si>
  <si>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</si>
  <si>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</si>
  <si>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</si>
  <si>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</si>
  <si>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</si>
  <si>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</si>
  <si>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</si>
  <si>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</si>
  <si>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</si>
  <si>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</si>
  <si>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</si>
  <si>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</si>
  <si>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</si>
  <si>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</si>
  <si>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</si>
  <si>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</si>
  <si>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</si>
  <si>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</si>
  <si>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</si>
  <si>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</si>
  <si>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</si>
  <si>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</si>
  <si>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</si>
  <si>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</si>
  <si>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</si>
  <si>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</si>
  <si>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</si>
  <si>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</si>
  <si>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</si>
  <si>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</si>
  <si>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</si>
  <si>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</si>
  <si>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</si>
  <si>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</si>
  <si>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</si>
  <si>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</si>
  <si>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</si>
  <si>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</si>
  <si>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</si>
  <si>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</si>
  <si>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</si>
  <si>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</si>
  <si>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</si>
  <si>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</si>
  <si>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</si>
  <si>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</si>
  <si>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</si>
  <si>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</si>
  <si>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</si>
  <si>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</si>
  <si>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</si>
  <si>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</si>
  <si>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</si>
  <si>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</si>
  <si>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</si>
  <si>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</si>
  <si>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</si>
  <si>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</si>
  <si>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</si>
  <si>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</si>
  <si>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</si>
  <si>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</si>
  <si>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</si>
  <si>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</si>
  <si>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</si>
  <si>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</si>
  <si>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</si>
  <si>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</si>
  <si>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</si>
  <si>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</si>
  <si>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</si>
  <si>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</si>
  <si>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</si>
  <si>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</si>
  <si>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</si>
  <si>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</si>
  <si>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</si>
  <si>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</si>
  <si>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</si>
  <si>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</si>
  <si>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</si>
  <si>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</si>
  <si>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</si>
  <si>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</si>
  <si>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</si>
  <si>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</si>
  <si>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</si>
  <si>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</si>
  <si>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</si>
  <si>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</si>
  <si>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</si>
  <si>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</si>
  <si>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</si>
  <si>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</si>
  <si>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</si>
  <si>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</si>
  <si>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</si>
  <si>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</si>
  <si>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</si>
  <si>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</si>
  <si>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</si>
  <si>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</si>
  <si>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</si>
  <si>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</si>
  <si>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</si>
  <si>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</si>
  <si>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</si>
  <si>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</si>
  <si>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</si>
  <si>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</si>
  <si>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</si>
  <si>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</si>
  <si>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</si>
  <si>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</si>
  <si>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</si>
  <si>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</si>
  <si>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</si>
  <si>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</si>
  <si>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</si>
  <si>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</si>
  <si>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</si>
  <si>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</si>
  <si>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</si>
  <si>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</si>
  <si>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</si>
  <si>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</si>
  <si>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</si>
  <si>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</si>
  <si>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</si>
  <si>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</si>
  <si>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</si>
  <si>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</si>
  <si>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</si>
  <si>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</si>
  <si>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</si>
  <si>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</si>
  <si>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</si>
  <si>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</si>
  <si>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</si>
  <si>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</si>
  <si>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</si>
  <si>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</si>
  <si>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</si>
  <si>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</si>
  <si>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</si>
  <si>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</si>
  <si>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</si>
  <si>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</si>
  <si>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</si>
  <si>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</si>
  <si>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</si>
  <si>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</si>
  <si>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</si>
  <si>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</si>
  <si>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</si>
  <si>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</si>
  <si>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</si>
  <si>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</si>
  <si>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</si>
  <si>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</si>
  <si>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</si>
  <si>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</si>
  <si>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</si>
  <si>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</si>
  <si>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</si>
  <si>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</si>
  <si>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</si>
  <si>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</si>
  <si>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</si>
  <si>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</si>
  <si>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</si>
  <si>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</si>
  <si>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</si>
  <si>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</si>
  <si>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</si>
  <si>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</si>
  <si>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</si>
  <si>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</si>
  <si>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</si>
  <si>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</si>
  <si>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</si>
  <si>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</si>
  <si>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</si>
  <si>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</si>
  <si>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</si>
  <si>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</si>
  <si>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</si>
  <si>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</si>
  <si>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</si>
  <si>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</si>
  <si>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</si>
  <si>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</si>
  <si>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</si>
  <si>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</si>
  <si>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</si>
  <si>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</si>
  <si>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</si>
  <si>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</si>
  <si>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</si>
  <si>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</si>
  <si>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</si>
  <si>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</si>
  <si>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</si>
  <si>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</si>
  <si>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</si>
  <si>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</si>
  <si>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</si>
  <si>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</si>
  <si>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</si>
  <si>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</si>
  <si>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</si>
  <si>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</si>
  <si>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</si>
  <si>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</si>
  <si>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</si>
  <si>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</si>
  <si>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</si>
  <si>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</si>
  <si>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</si>
  <si>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</si>
  <si>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</si>
  <si>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</si>
  <si>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</si>
  <si>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</si>
  <si>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</si>
  <si>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</si>
  <si>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</si>
  <si>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</si>
  <si>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</si>
  <si>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</si>
  <si>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</si>
  <si>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</si>
  <si>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</si>
  <si>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</si>
  <si>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</si>
  <si>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</si>
  <si>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</si>
  <si>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</si>
  <si>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</si>
  <si>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</si>
  <si>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</si>
  <si>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</si>
  <si>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</si>
  <si>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</si>
  <si>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</si>
  <si>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</si>
  <si>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</si>
  <si>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</si>
  <si>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</si>
  <si>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</si>
  <si>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</si>
  <si>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</si>
  <si>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</si>
  <si>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</si>
  <si>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</si>
  <si>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</si>
  <si>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</si>
  <si>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</si>
  <si>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</si>
  <si>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</si>
  <si>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</si>
  <si>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</si>
  <si>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</si>
  <si>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</si>
  <si>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</si>
  <si>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</si>
  <si>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</si>
  <si>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</si>
  <si>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</si>
  <si>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</si>
  <si>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</si>
  <si>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</si>
  <si>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</si>
  <si>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</si>
  <si>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</si>
  <si>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</si>
  <si>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</si>
  <si>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</si>
  <si>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</si>
  <si>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</si>
  <si>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</si>
  <si>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</si>
  <si>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</si>
  <si>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</si>
  <si>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</si>
  <si>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</si>
  <si>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</si>
  <si>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</si>
  <si>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</si>
  <si>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</si>
  <si>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</si>
  <si>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</si>
  <si>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</si>
  <si>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</si>
  <si>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</si>
  <si>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</si>
  <si>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</si>
  <si>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</si>
  <si>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</si>
  <si>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</si>
  <si>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</si>
  <si>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</si>
  <si>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</si>
  <si>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</si>
  <si>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</si>
  <si>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</si>
  <si>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</si>
  <si>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</si>
  <si>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</si>
  <si>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</si>
  <si>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</si>
  <si>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</si>
  <si>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</si>
  <si>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</si>
  <si>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</si>
  <si>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</si>
  <si>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</si>
  <si>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</si>
  <si>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</si>
  <si>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</si>
  <si>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</si>
  <si>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</si>
  <si>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</si>
  <si>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</si>
  <si>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</si>
  <si>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</si>
  <si>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</si>
  <si>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</si>
  <si>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</si>
  <si>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</si>
  <si>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</si>
  <si>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</si>
  <si>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</si>
  <si>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</si>
  <si>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</si>
  <si>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</si>
  <si>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</si>
  <si>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</si>
  <si>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</si>
  <si>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</si>
  <si>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</si>
  <si>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</si>
  <si>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</si>
  <si>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</si>
  <si>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</si>
  <si>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</si>
  <si>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</si>
  <si>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</si>
  <si>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</si>
  <si>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</si>
  <si>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</si>
  <si>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</si>
  <si>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</si>
  <si>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</si>
  <si>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</si>
  <si>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</si>
  <si>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</si>
  <si>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</si>
  <si>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</si>
  <si>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</si>
  <si>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</si>
  <si>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</si>
  <si>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</si>
  <si>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</si>
  <si>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</si>
  <si>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</si>
  <si>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</si>
  <si>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</si>
  <si>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</si>
  <si>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</si>
  <si>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</si>
  <si>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</si>
  <si>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</si>
  <si>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</si>
  <si>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</si>
  <si>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</si>
  <si>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</si>
  <si>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</si>
  <si>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</si>
  <si>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</si>
  <si>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</si>
  <si>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</si>
  <si>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</si>
  <si>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</si>
  <si>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</si>
  <si>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</si>
  <si>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</si>
  <si>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</si>
  <si>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</si>
  <si>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</si>
  <si>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</si>
  <si>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</si>
  <si>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</si>
  <si>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</si>
  <si>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</si>
  <si>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</si>
  <si>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</si>
  <si>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</si>
  <si>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</si>
  <si>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</si>
  <si>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</si>
  <si>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</si>
  <si>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</si>
  <si>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</si>
  <si>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</si>
  <si>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</si>
  <si>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</si>
  <si>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</si>
  <si>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</si>
  <si>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</si>
  <si>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</si>
  <si>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</si>
  <si>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</si>
  <si>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</si>
  <si>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</si>
  <si>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</si>
  <si>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</si>
  <si>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</si>
  <si>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</si>
  <si>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</si>
  <si>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</si>
  <si>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</si>
  <si>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</si>
  <si>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</si>
  <si>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</si>
  <si>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</si>
  <si>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</si>
  <si>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</si>
  <si>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</si>
  <si>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</si>
  <si>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</si>
  <si>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</si>
  <si>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</si>
  <si>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</si>
  <si>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</si>
  <si>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</si>
  <si>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</si>
  <si>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</si>
  <si>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</si>
  <si>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</si>
  <si>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</si>
  <si>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</si>
  <si>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</si>
  <si>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</si>
  <si>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</si>
  <si>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</si>
  <si>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</si>
  <si>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</si>
  <si>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</si>
  <si>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</si>
  <si>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</si>
  <si>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</si>
  <si>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</si>
  <si>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</si>
  <si>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</si>
  <si>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</si>
  <si>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</si>
  <si>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</si>
  <si>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</si>
  <si>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</si>
  <si>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</si>
  <si>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</si>
  <si>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</si>
  <si>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</si>
  <si>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</si>
  <si>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</si>
  <si>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</si>
  <si>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</si>
  <si>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</si>
  <si>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</si>
  <si>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</si>
  <si>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</si>
  <si>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</si>
  <si>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</si>
  <si>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</si>
  <si>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</si>
  <si>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</si>
  <si>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</si>
  <si>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</si>
  <si>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</si>
  <si>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</si>
  <si>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</si>
  <si>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</si>
  <si>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</si>
  <si>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</si>
  <si>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</si>
  <si>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</si>
  <si>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</si>
  <si>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</si>
  <si>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</si>
  <si>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</si>
  <si>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</si>
  <si>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</si>
  <si>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</si>
  <si>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</si>
  <si>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</si>
  <si>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</si>
  <si>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</si>
  <si>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</si>
  <si>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</si>
  <si>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</si>
  <si>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</si>
  <si>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</si>
  <si>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</si>
  <si>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</si>
  <si>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</si>
  <si>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</si>
  <si>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</si>
  <si>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</si>
  <si>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</si>
  <si>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</si>
  <si>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</si>
  <si>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</si>
  <si>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</si>
  <si>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</si>
  <si>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</si>
  <si>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</si>
  <si>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</si>
  <si>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</si>
  <si>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</si>
  <si>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</si>
  <si>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</si>
  <si>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</si>
  <si>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</si>
  <si>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</si>
  <si>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</si>
  <si>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</si>
  <si>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</si>
  <si>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</si>
  <si>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</si>
  <si>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</si>
  <si>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</si>
  <si>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</si>
  <si>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</si>
  <si>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</si>
  <si>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</si>
  <si>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</si>
  <si>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</si>
  <si>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</si>
  <si>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</si>
  <si>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</si>
  <si>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</si>
  <si>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</si>
  <si>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</si>
  <si>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</si>
  <si>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</si>
  <si>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</si>
  <si>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</si>
  <si>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</si>
  <si>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</si>
  <si>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</si>
  <si>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</si>
  <si>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</si>
  <si>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</si>
  <si>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</si>
  <si>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</si>
  <si>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</si>
  <si>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</si>
  <si>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</si>
  <si>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</si>
  <si>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</si>
  <si>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</si>
  <si>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</si>
  <si>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</si>
  <si>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</si>
  <si>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</si>
  <si>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</si>
  <si>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</si>
  <si>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</si>
  <si>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</si>
  <si>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</si>
  <si>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</si>
  <si>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</si>
  <si>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</si>
  <si>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</si>
  <si>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</si>
  <si>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</si>
  <si>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</si>
  <si>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</si>
  <si>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</si>
  <si>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</si>
  <si>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</si>
  <si>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</si>
  <si>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</si>
  <si>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</si>
  <si>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</si>
  <si>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</si>
  <si>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</si>
  <si>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</si>
  <si>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</si>
  <si>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</si>
  <si>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</si>
  <si>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</si>
  <si>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</si>
  <si>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</si>
  <si>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</si>
  <si>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</si>
  <si>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</si>
  <si>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</si>
  <si>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</si>
  <si>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</si>
  <si>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</si>
  <si>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</si>
  <si>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</si>
  <si>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</si>
  <si>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</si>
  <si>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</si>
  <si>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</si>
  <si>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</si>
  <si>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</si>
  <si>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</si>
  <si>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</si>
  <si>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</si>
  <si>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</si>
  <si>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</si>
  <si>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</si>
  <si>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</si>
  <si>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</si>
  <si>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</si>
  <si>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</si>
  <si>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</si>
  <si>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</si>
  <si>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</si>
  <si>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</si>
  <si>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</si>
  <si>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</si>
  <si>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</si>
  <si>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</si>
  <si>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</si>
  <si>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</si>
  <si>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</si>
  <si>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</si>
  <si>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</si>
  <si>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</si>
  <si>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</si>
  <si>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</si>
  <si>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</si>
  <si>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Abril 2024</t>
  </si>
  <si>
    <t>Fecha de Corte: Marzo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</si>
</sst>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1">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0" fontId="18" fillId="0" borderId="0" xfId="0" applyFont="1" applyAlignment="1">
      <alignment horizontal="left" vertical="center" wrapText="1"/>
    </xf>
    <xf numFmtId="169" fontId="84" fillId="0" borderId="19" xfId="465" applyNumberFormat="1" applyFont="1" applyFill="1" applyBorder="1" applyAlignment="1">
      <alignment horizontal="left" vertical="center"/>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Normal="10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Abril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Marzo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c r="H237" s="91"/>
      <c r="I237" s="254"/>
      <c r="J237" s="254"/>
      <c r="K237" s="254"/>
      <c r="L237" s="254"/>
      <c r="M237" s="254"/>
      <c r="N237" s="254"/>
      <c r="O237" s="254"/>
    </row>
    <row r="238" spans="2:15" s="647" customFormat="1">
      <c r="B238" s="620"/>
      <c r="C238" s="12" t="s">
        <v>3</v>
      </c>
      <c r="D238" s="92">
        <v>0</v>
      </c>
      <c r="E238" s="91">
        <v>0</v>
      </c>
      <c r="F238" s="91">
        <v>0</v>
      </c>
      <c r="G238" s="91"/>
      <c r="H238" s="91"/>
      <c r="I238" s="254"/>
      <c r="J238" s="254"/>
      <c r="K238" s="254"/>
      <c r="L238" s="254"/>
      <c r="M238" s="254"/>
      <c r="N238" s="254"/>
      <c r="O238" s="254"/>
    </row>
    <row r="239" spans="2:15" s="647" customFormat="1">
      <c r="B239" s="620"/>
      <c r="C239" s="12" t="s">
        <v>51</v>
      </c>
      <c r="D239" s="91">
        <v>2925</v>
      </c>
      <c r="E239" s="91">
        <v>2937</v>
      </c>
      <c r="F239" s="91">
        <v>2943</v>
      </c>
      <c r="G239" s="91"/>
      <c r="H239" s="91"/>
      <c r="I239" s="254"/>
      <c r="J239" s="254"/>
      <c r="K239" s="254"/>
      <c r="L239" s="254"/>
      <c r="M239" s="254"/>
      <c r="N239" s="254"/>
      <c r="O239" s="254"/>
    </row>
    <row r="240" spans="2:15" s="647" customFormat="1">
      <c r="B240" s="620"/>
      <c r="C240" s="127" t="s">
        <v>66</v>
      </c>
      <c r="D240" s="91">
        <v>77</v>
      </c>
      <c r="E240" s="119">
        <v>76</v>
      </c>
      <c r="F240" s="119">
        <v>76</v>
      </c>
      <c r="G240" s="253"/>
      <c r="H240" s="119"/>
      <c r="I240" s="253"/>
      <c r="J240" s="254"/>
      <c r="K240" s="254"/>
      <c r="L240" s="254"/>
      <c r="M240" s="254"/>
      <c r="N240" s="254"/>
      <c r="O240" s="254"/>
    </row>
    <row r="241" spans="2:44" s="647" customFormat="1">
      <c r="B241" s="620"/>
      <c r="C241" s="127" t="s">
        <v>1134</v>
      </c>
      <c r="D241" s="91">
        <v>68</v>
      </c>
      <c r="E241" s="119">
        <v>97</v>
      </c>
      <c r="F241" s="119">
        <v>97</v>
      </c>
      <c r="G241" s="253"/>
      <c r="H241" s="119"/>
      <c r="I241" s="253"/>
      <c r="J241" s="254"/>
      <c r="K241" s="254"/>
      <c r="L241" s="254"/>
      <c r="M241" s="254"/>
      <c r="N241" s="254"/>
      <c r="O241" s="254"/>
    </row>
    <row r="242" spans="2:44" s="647" customFormat="1">
      <c r="B242" s="620"/>
      <c r="C242" s="127" t="s">
        <v>1132</v>
      </c>
      <c r="D242" s="91">
        <v>2843</v>
      </c>
      <c r="E242" s="254">
        <v>2858</v>
      </c>
      <c r="F242" s="254">
        <v>2860</v>
      </c>
      <c r="G242" s="91"/>
      <c r="H242" s="91"/>
      <c r="I242" s="254"/>
      <c r="J242" s="254"/>
      <c r="K242" s="254"/>
      <c r="L242" s="254"/>
      <c r="M242" s="254"/>
      <c r="N242" s="254"/>
      <c r="O242" s="254"/>
    </row>
    <row r="243" spans="2:44" s="647" customFormat="1">
      <c r="B243" s="620"/>
      <c r="C243" s="127" t="s">
        <v>68</v>
      </c>
      <c r="D243" s="91">
        <v>2495</v>
      </c>
      <c r="E243" s="253">
        <v>2512</v>
      </c>
      <c r="F243" s="253">
        <v>2514</v>
      </c>
      <c r="G243" s="119"/>
      <c r="H243" s="119"/>
      <c r="I243" s="253"/>
      <c r="J243" s="254"/>
      <c r="K243" s="254"/>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0</v>
      </c>
      <c r="H244" s="184">
        <f t="shared" si="17"/>
        <v>0</v>
      </c>
      <c r="I244" s="184">
        <f t="shared" si="17"/>
        <v>0</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c r="H245" s="102"/>
      <c r="I245" s="102"/>
      <c r="J245" s="102"/>
      <c r="K245" s="102"/>
      <c r="L245" s="102"/>
      <c r="M245" s="102"/>
      <c r="N245" s="102"/>
      <c r="O245" s="102"/>
    </row>
    <row r="246" spans="2:44" s="647" customFormat="1" ht="13" thickBot="1">
      <c r="B246" s="826" t="s">
        <v>1</v>
      </c>
      <c r="C246" s="600"/>
      <c r="D246" s="9">
        <v>95</v>
      </c>
      <c r="E246" s="9">
        <v>95</v>
      </c>
      <c r="F246" s="103">
        <v>95</v>
      </c>
      <c r="G246" s="103"/>
      <c r="H246" s="103"/>
      <c r="I246" s="103"/>
      <c r="J246" s="103"/>
      <c r="K246" s="103"/>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0">
        <v>42705</v>
      </c>
      <c r="BH537" s="891"/>
      <c r="BI537" s="891"/>
      <c r="BJ537" s="891"/>
      <c r="BK537" s="891"/>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0">
        <v>43040</v>
      </c>
      <c r="BF566" s="891"/>
      <c r="BG566" s="891"/>
      <c r="BH566" s="891"/>
      <c r="BI566" s="893"/>
      <c r="BJ566" s="894"/>
      <c r="BK566" s="890">
        <v>43070</v>
      </c>
      <c r="BL566" s="891"/>
      <c r="BM566" s="891"/>
      <c r="BN566" s="891"/>
      <c r="BO566" s="893"/>
      <c r="BP566" s="897"/>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0">
        <v>43374</v>
      </c>
      <c r="BG595" s="891"/>
      <c r="BH595" s="891"/>
      <c r="BI595" s="891"/>
      <c r="BJ595" s="891"/>
      <c r="BK595" s="897"/>
      <c r="BL595" s="890">
        <v>43405</v>
      </c>
      <c r="BM595" s="891"/>
      <c r="BN595" s="891"/>
      <c r="BO595" s="891"/>
      <c r="BP595" s="891"/>
      <c r="BQ595" s="897"/>
      <c r="BR595" s="890">
        <v>43435</v>
      </c>
      <c r="BS595" s="891"/>
      <c r="BT595" s="891"/>
      <c r="BU595" s="891"/>
      <c r="BV595" s="891"/>
      <c r="BW595" s="897"/>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0">
        <v>43739</v>
      </c>
      <c r="BG624" s="891"/>
      <c r="BH624" s="891"/>
      <c r="BI624" s="891"/>
      <c r="BJ624" s="891"/>
      <c r="BK624" s="897"/>
      <c r="BL624" s="890">
        <v>43770</v>
      </c>
      <c r="BM624" s="891"/>
      <c r="BN624" s="891"/>
      <c r="BO624" s="891"/>
      <c r="BP624" s="891"/>
      <c r="BQ624" s="897"/>
      <c r="BR624" s="890">
        <v>43800</v>
      </c>
      <c r="BS624" s="891"/>
      <c r="BT624" s="891"/>
      <c r="BU624" s="891"/>
      <c r="BV624" s="891"/>
      <c r="BW624" s="897"/>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892">
        <v>44105</v>
      </c>
      <c r="BJ653" s="893"/>
      <c r="BK653" s="893"/>
      <c r="BL653" s="893"/>
      <c r="BM653" s="893"/>
      <c r="BN653" s="893"/>
      <c r="BO653" s="894"/>
      <c r="BP653" s="892">
        <v>44136</v>
      </c>
      <c r="BQ653" s="893"/>
      <c r="BR653" s="893"/>
      <c r="BS653" s="893"/>
      <c r="BT653" s="893"/>
      <c r="BU653" s="893"/>
      <c r="BV653" s="894"/>
      <c r="BW653" s="892">
        <v>44166</v>
      </c>
      <c r="BX653" s="893"/>
      <c r="BY653" s="893"/>
      <c r="BZ653" s="893"/>
      <c r="CA653" s="893"/>
      <c r="CB653" s="893"/>
      <c r="CC653" s="894"/>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0">
        <v>44197</v>
      </c>
      <c r="E682" s="895"/>
      <c r="F682" s="895"/>
      <c r="G682" s="895"/>
      <c r="H682" s="895"/>
      <c r="I682" s="895"/>
      <c r="J682" s="896"/>
      <c r="K682" s="890">
        <v>44228</v>
      </c>
      <c r="L682" s="895"/>
      <c r="M682" s="895"/>
      <c r="N682" s="895"/>
      <c r="O682" s="895"/>
      <c r="P682" s="895"/>
      <c r="Q682" s="896"/>
      <c r="R682" s="890">
        <v>44256</v>
      </c>
      <c r="S682" s="895"/>
      <c r="T682" s="895"/>
      <c r="U682" s="895"/>
      <c r="V682" s="895"/>
      <c r="W682" s="895"/>
      <c r="X682" s="896"/>
      <c r="Y682" s="890">
        <v>44287</v>
      </c>
      <c r="Z682" s="895"/>
      <c r="AA682" s="895"/>
      <c r="AB682" s="895"/>
      <c r="AC682" s="895"/>
      <c r="AD682" s="895"/>
      <c r="AE682" s="896"/>
      <c r="AF682" s="890">
        <v>44317</v>
      </c>
      <c r="AG682" s="895"/>
      <c r="AH682" s="895"/>
      <c r="AI682" s="895"/>
      <c r="AJ682" s="895"/>
      <c r="AK682" s="895"/>
      <c r="AL682" s="896"/>
      <c r="AM682" s="890">
        <v>44348</v>
      </c>
      <c r="AN682" s="895"/>
      <c r="AO682" s="895"/>
      <c r="AP682" s="895"/>
      <c r="AQ682" s="895"/>
      <c r="AR682" s="895"/>
      <c r="AS682" s="896"/>
      <c r="AT682" s="890">
        <v>44378</v>
      </c>
      <c r="AU682" s="895"/>
      <c r="AV682" s="895"/>
      <c r="AW682" s="895"/>
      <c r="AX682" s="895"/>
      <c r="AY682" s="895"/>
      <c r="AZ682" s="896"/>
      <c r="BA682" s="890">
        <v>44409</v>
      </c>
      <c r="BB682" s="895"/>
      <c r="BC682" s="895"/>
      <c r="BD682" s="895"/>
      <c r="BE682" s="895"/>
      <c r="BF682" s="895"/>
      <c r="BG682" s="896"/>
      <c r="BH682" s="890">
        <v>44440</v>
      </c>
      <c r="BI682" s="895"/>
      <c r="BJ682" s="895"/>
      <c r="BK682" s="895"/>
      <c r="BL682" s="895"/>
      <c r="BM682" s="895"/>
      <c r="BN682" s="896"/>
      <c r="BO682" s="890">
        <v>44470</v>
      </c>
      <c r="BP682" s="895"/>
      <c r="BQ682" s="895"/>
      <c r="BR682" s="895"/>
      <c r="BS682" s="895"/>
      <c r="BT682" s="895"/>
      <c r="BU682" s="896"/>
      <c r="BV682" s="890">
        <v>44501</v>
      </c>
      <c r="BW682" s="895"/>
      <c r="BX682" s="895"/>
      <c r="BY682" s="895"/>
      <c r="BZ682" s="895"/>
      <c r="CA682" s="895"/>
      <c r="CB682" s="895"/>
      <c r="CC682" s="890">
        <v>44531</v>
      </c>
      <c r="CD682" s="895"/>
      <c r="CE682" s="895"/>
      <c r="CF682" s="895"/>
      <c r="CG682" s="895"/>
      <c r="CH682" s="895"/>
      <c r="CI682" s="896"/>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0">
        <v>44562</v>
      </c>
      <c r="E712" s="895"/>
      <c r="F712" s="895"/>
      <c r="G712" s="895"/>
      <c r="H712" s="895"/>
      <c r="I712" s="895"/>
      <c r="J712" s="896"/>
      <c r="K712" s="890">
        <v>44593</v>
      </c>
      <c r="L712" s="895"/>
      <c r="M712" s="895"/>
      <c r="N712" s="895"/>
      <c r="O712" s="895"/>
      <c r="P712" s="895"/>
      <c r="Q712" s="896"/>
      <c r="R712" s="890">
        <v>44621</v>
      </c>
      <c r="S712" s="895"/>
      <c r="T712" s="895"/>
      <c r="U712" s="895"/>
      <c r="V712" s="895"/>
      <c r="W712" s="895"/>
      <c r="X712" s="896"/>
      <c r="Y712" s="890">
        <v>44652</v>
      </c>
      <c r="Z712" s="895"/>
      <c r="AA712" s="895"/>
      <c r="AB712" s="895"/>
      <c r="AC712" s="895"/>
      <c r="AD712" s="895"/>
      <c r="AE712" s="896"/>
      <c r="AF712" s="890">
        <v>44682</v>
      </c>
      <c r="AG712" s="895"/>
      <c r="AH712" s="895"/>
      <c r="AI712" s="895"/>
      <c r="AJ712" s="895"/>
      <c r="AK712" s="895"/>
      <c r="AL712" s="896"/>
      <c r="AM712" s="890">
        <v>44713</v>
      </c>
      <c r="AN712" s="895"/>
      <c r="AO712" s="895"/>
      <c r="AP712" s="895"/>
      <c r="AQ712" s="895"/>
      <c r="AR712" s="895"/>
      <c r="AS712" s="896"/>
      <c r="AT712" s="890">
        <v>44743</v>
      </c>
      <c r="AU712" s="895"/>
      <c r="AV712" s="895"/>
      <c r="AW712" s="895"/>
      <c r="AX712" s="895"/>
      <c r="AY712" s="895"/>
      <c r="AZ712" s="896"/>
      <c r="BA712" s="890">
        <v>44774</v>
      </c>
      <c r="BB712" s="895"/>
      <c r="BC712" s="895"/>
      <c r="BD712" s="895"/>
      <c r="BE712" s="895"/>
      <c r="BF712" s="895"/>
      <c r="BG712" s="896"/>
      <c r="BH712" s="890">
        <v>44805</v>
      </c>
      <c r="BI712" s="895"/>
      <c r="BJ712" s="895"/>
      <c r="BK712" s="895"/>
      <c r="BL712" s="895"/>
      <c r="BM712" s="895"/>
      <c r="BN712" s="896"/>
      <c r="BO712" s="890">
        <v>44835</v>
      </c>
      <c r="BP712" s="895"/>
      <c r="BQ712" s="895"/>
      <c r="BR712" s="895"/>
      <c r="BS712" s="895"/>
      <c r="BT712" s="895"/>
      <c r="BU712" s="896"/>
      <c r="BV712" s="890">
        <v>44866</v>
      </c>
      <c r="BW712" s="895"/>
      <c r="BX712" s="895"/>
      <c r="BY712" s="895"/>
      <c r="BZ712" s="895"/>
      <c r="CA712" s="895"/>
      <c r="CB712" s="896"/>
      <c r="CC712" s="890">
        <v>44896</v>
      </c>
      <c r="CD712" s="895"/>
      <c r="CE712" s="895"/>
      <c r="CF712" s="895"/>
      <c r="CG712" s="895"/>
      <c r="CH712" s="895"/>
      <c r="CI712" s="896"/>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898" t="s">
        <v>48</v>
      </c>
      <c r="D742" s="890">
        <v>44927</v>
      </c>
      <c r="E742" s="895"/>
      <c r="F742" s="895"/>
      <c r="G742" s="895"/>
      <c r="H742" s="895"/>
      <c r="I742" s="895"/>
      <c r="J742" s="896"/>
      <c r="K742" s="891">
        <v>44958</v>
      </c>
      <c r="L742" s="895"/>
      <c r="M742" s="895"/>
      <c r="N742" s="895"/>
      <c r="O742" s="895"/>
      <c r="P742" s="895"/>
      <c r="Q742" s="896"/>
      <c r="R742" s="890">
        <v>44986</v>
      </c>
      <c r="S742" s="895"/>
      <c r="T742" s="895"/>
      <c r="U742" s="895"/>
      <c r="V742" s="895"/>
      <c r="W742" s="895"/>
      <c r="X742" s="896"/>
      <c r="Y742" s="890">
        <v>45017</v>
      </c>
      <c r="Z742" s="895"/>
      <c r="AA742" s="895"/>
      <c r="AB742" s="895"/>
      <c r="AC742" s="895"/>
      <c r="AD742" s="895"/>
      <c r="AE742" s="896"/>
      <c r="AF742" s="890">
        <v>45047</v>
      </c>
      <c r="AG742" s="895"/>
      <c r="AH742" s="895"/>
      <c r="AI742" s="895"/>
      <c r="AJ742" s="895"/>
      <c r="AK742" s="895"/>
      <c r="AL742" s="896"/>
      <c r="AM742" s="890">
        <v>45078</v>
      </c>
      <c r="AN742" s="895"/>
      <c r="AO742" s="895"/>
      <c r="AP742" s="895"/>
      <c r="AQ742" s="895"/>
      <c r="AR742" s="895"/>
      <c r="AS742" s="896"/>
      <c r="AT742" s="890">
        <v>45108</v>
      </c>
      <c r="AU742" s="895"/>
      <c r="AV742" s="895"/>
      <c r="AW742" s="895"/>
      <c r="AX742" s="895"/>
      <c r="AY742" s="895"/>
      <c r="AZ742" s="896"/>
      <c r="BA742" s="890">
        <v>45139</v>
      </c>
      <c r="BB742" s="895"/>
      <c r="BC742" s="895"/>
      <c r="BD742" s="895"/>
      <c r="BE742" s="895"/>
      <c r="BF742" s="895"/>
      <c r="BG742" s="896"/>
      <c r="BH742" s="890">
        <v>45170</v>
      </c>
      <c r="BI742" s="895"/>
      <c r="BJ742" s="895"/>
      <c r="BK742" s="895"/>
      <c r="BL742" s="895"/>
      <c r="BM742" s="895"/>
      <c r="BN742" s="896"/>
      <c r="BO742" s="890">
        <v>45200</v>
      </c>
      <c r="BP742" s="895"/>
      <c r="BQ742" s="895"/>
      <c r="BR742" s="895"/>
      <c r="BS742" s="895"/>
      <c r="BT742" s="895"/>
      <c r="BU742" s="896"/>
      <c r="BV742" s="890">
        <v>45231</v>
      </c>
      <c r="BW742" s="895"/>
      <c r="BX742" s="895"/>
      <c r="BY742" s="895"/>
      <c r="BZ742" s="895"/>
      <c r="CA742" s="895"/>
      <c r="CB742" s="896"/>
      <c r="CC742" s="890">
        <v>45261</v>
      </c>
      <c r="CD742" s="895"/>
      <c r="CE742" s="895"/>
      <c r="CF742" s="895"/>
      <c r="CG742" s="895"/>
      <c r="CH742" s="895"/>
      <c r="CI742" s="896"/>
    </row>
    <row r="743" spans="3:87" ht="21.5" thickBot="1">
      <c r="C743" s="899"/>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898" t="s">
        <v>48</v>
      </c>
      <c r="D772" s="890">
        <v>45292</v>
      </c>
      <c r="E772" s="895"/>
      <c r="F772" s="895"/>
      <c r="G772" s="895"/>
      <c r="H772" s="895"/>
      <c r="I772" s="895"/>
      <c r="J772" s="896"/>
      <c r="K772" s="891">
        <v>45323</v>
      </c>
      <c r="L772" s="895"/>
      <c r="M772" s="895"/>
      <c r="N772" s="895"/>
      <c r="O772" s="895"/>
      <c r="P772" s="895"/>
      <c r="Q772" s="896"/>
      <c r="R772" s="890">
        <v>45352</v>
      </c>
      <c r="S772" s="895"/>
      <c r="T772" s="895"/>
      <c r="U772" s="895"/>
      <c r="V772" s="895"/>
      <c r="W772" s="895"/>
      <c r="X772" s="896"/>
      <c r="Y772" s="890">
        <v>45383</v>
      </c>
      <c r="Z772" s="895"/>
      <c r="AA772" s="895"/>
      <c r="AB772" s="895"/>
      <c r="AC772" s="895"/>
      <c r="AD772" s="895"/>
      <c r="AE772" s="896"/>
      <c r="AF772" s="890">
        <v>45413</v>
      </c>
      <c r="AG772" s="895"/>
      <c r="AH772" s="895"/>
      <c r="AI772" s="895"/>
      <c r="AJ772" s="895"/>
      <c r="AK772" s="895"/>
      <c r="AL772" s="896"/>
      <c r="AM772" s="890">
        <v>45444</v>
      </c>
      <c r="AN772" s="895"/>
      <c r="AO772" s="895"/>
      <c r="AP772" s="895"/>
      <c r="AQ772" s="895"/>
      <c r="AR772" s="895"/>
      <c r="AS772" s="896"/>
      <c r="AT772" s="890">
        <v>45474</v>
      </c>
      <c r="AU772" s="895"/>
      <c r="AV772" s="895"/>
      <c r="AW772" s="895"/>
      <c r="AX772" s="895"/>
      <c r="AY772" s="895"/>
      <c r="AZ772" s="896"/>
      <c r="BA772" s="890">
        <v>45505</v>
      </c>
      <c r="BB772" s="895"/>
      <c r="BC772" s="895"/>
      <c r="BD772" s="895"/>
      <c r="BE772" s="895"/>
      <c r="BF772" s="895"/>
      <c r="BG772" s="896"/>
      <c r="BH772" s="890">
        <v>45536</v>
      </c>
      <c r="BI772" s="895"/>
      <c r="BJ772" s="895"/>
      <c r="BK772" s="895"/>
      <c r="BL772" s="895"/>
      <c r="BM772" s="895"/>
      <c r="BN772" s="896"/>
      <c r="BO772" s="890">
        <v>45566</v>
      </c>
      <c r="BP772" s="895"/>
      <c r="BQ772" s="895"/>
      <c r="BR772" s="895"/>
      <c r="BS772" s="895"/>
      <c r="BT772" s="895"/>
      <c r="BU772" s="896"/>
      <c r="BV772" s="890">
        <v>45597</v>
      </c>
      <c r="BW772" s="895"/>
      <c r="BX772" s="895"/>
      <c r="BY772" s="895"/>
      <c r="BZ772" s="895"/>
      <c r="CA772" s="895"/>
      <c r="CB772" s="896"/>
      <c r="CC772" s="890">
        <v>45627</v>
      </c>
      <c r="CD772" s="895"/>
      <c r="CE772" s="895"/>
      <c r="CF772" s="895"/>
      <c r="CG772" s="895"/>
      <c r="CH772" s="895"/>
      <c r="CI772" s="896"/>
    </row>
    <row r="773" spans="3:87" ht="21.5" thickBot="1">
      <c r="C773" s="899"/>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c r="Z774" s="857"/>
      <c r="AA774" s="97"/>
      <c r="AB774" s="97"/>
      <c r="AC774" s="97"/>
      <c r="AD774" s="97"/>
      <c r="AE774" s="749"/>
      <c r="AF774" s="743"/>
      <c r="AG774" s="857"/>
      <c r="AH774" s="153"/>
      <c r="AI774" s="153"/>
      <c r="AJ774" s="153"/>
      <c r="AK774" s="153"/>
      <c r="AL774" s="744"/>
      <c r="AM774" s="801"/>
      <c r="AN774" s="802"/>
      <c r="AO774" s="802"/>
      <c r="AP774" s="802"/>
      <c r="AQ774" s="802"/>
      <c r="AR774" s="802"/>
      <c r="AS774" s="802"/>
      <c r="AT774" s="801"/>
      <c r="AU774" s="802"/>
      <c r="AV774" s="802"/>
      <c r="AW774" s="802"/>
      <c r="AX774" s="802"/>
      <c r="AY774" s="802"/>
      <c r="AZ774" s="803"/>
      <c r="BA774" s="801"/>
      <c r="BB774" s="802"/>
      <c r="BC774" s="802"/>
      <c r="BD774" s="802"/>
      <c r="BE774" s="802"/>
      <c r="BF774" s="802"/>
      <c r="BG774" s="803"/>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c r="Z775" s="857"/>
      <c r="AA775" s="97"/>
      <c r="AB775" s="97"/>
      <c r="AC775" s="97"/>
      <c r="AD775" s="97"/>
      <c r="AE775" s="749"/>
      <c r="AF775" s="743"/>
      <c r="AG775" s="857"/>
      <c r="AH775" s="153"/>
      <c r="AI775" s="153"/>
      <c r="AJ775" s="153"/>
      <c r="AK775" s="153"/>
      <c r="AL775" s="744"/>
      <c r="AM775" s="801"/>
      <c r="AN775" s="802"/>
      <c r="AO775" s="802"/>
      <c r="AP775" s="802"/>
      <c r="AQ775" s="802"/>
      <c r="AR775" s="802"/>
      <c r="AS775" s="802"/>
      <c r="AT775" s="801"/>
      <c r="AU775" s="802"/>
      <c r="AV775" s="802"/>
      <c r="AW775" s="802"/>
      <c r="AX775" s="802"/>
      <c r="AY775" s="802"/>
      <c r="AZ775" s="803"/>
      <c r="BA775" s="801"/>
      <c r="BB775" s="802"/>
      <c r="BC775" s="802"/>
      <c r="BD775" s="802"/>
      <c r="BE775" s="802"/>
      <c r="BF775" s="802"/>
      <c r="BG775" s="803"/>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c r="Z776" s="857"/>
      <c r="AA776" s="97"/>
      <c r="AB776" s="97"/>
      <c r="AC776" s="97"/>
      <c r="AD776" s="97"/>
      <c r="AE776" s="749"/>
      <c r="AF776" s="743"/>
      <c r="AG776" s="857"/>
      <c r="AH776" s="153"/>
      <c r="AI776" s="153"/>
      <c r="AJ776" s="153"/>
      <c r="AK776" s="153"/>
      <c r="AL776" s="744"/>
      <c r="AM776" s="801"/>
      <c r="AN776" s="802"/>
      <c r="AO776" s="802"/>
      <c r="AP776" s="802"/>
      <c r="AQ776" s="802"/>
      <c r="AR776" s="802"/>
      <c r="AS776" s="802"/>
      <c r="AT776" s="801"/>
      <c r="AU776" s="802"/>
      <c r="AV776" s="802"/>
      <c r="AW776" s="802"/>
      <c r="AX776" s="802"/>
      <c r="AY776" s="802"/>
      <c r="AZ776" s="803"/>
      <c r="BA776" s="801"/>
      <c r="BB776" s="802"/>
      <c r="BC776" s="802"/>
      <c r="BD776" s="802"/>
      <c r="BE776" s="802"/>
      <c r="BF776" s="802"/>
      <c r="BG776" s="803"/>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c r="Z777" s="857"/>
      <c r="AA777" s="97"/>
      <c r="AB777" s="97"/>
      <c r="AC777" s="97"/>
      <c r="AD777" s="97"/>
      <c r="AE777" s="749"/>
      <c r="AF777" s="743"/>
      <c r="AG777" s="857"/>
      <c r="AH777" s="153"/>
      <c r="AI777" s="153"/>
      <c r="AJ777" s="153"/>
      <c r="AK777" s="153"/>
      <c r="AL777" s="744"/>
      <c r="AM777" s="801"/>
      <c r="AN777" s="802"/>
      <c r="AO777" s="802"/>
      <c r="AP777" s="802"/>
      <c r="AQ777" s="802"/>
      <c r="AR777" s="802"/>
      <c r="AS777" s="802"/>
      <c r="AT777" s="801"/>
      <c r="AU777" s="802"/>
      <c r="AV777" s="802"/>
      <c r="AW777" s="802"/>
      <c r="AX777" s="802"/>
      <c r="AY777" s="802"/>
      <c r="AZ777" s="803"/>
      <c r="BA777" s="801"/>
      <c r="BB777" s="802"/>
      <c r="BC777" s="802"/>
      <c r="BD777" s="802"/>
      <c r="BE777" s="802"/>
      <c r="BF777" s="802"/>
      <c r="BG777" s="803"/>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c r="Z778" s="857"/>
      <c r="AA778" s="97"/>
      <c r="AB778" s="97"/>
      <c r="AC778" s="97"/>
      <c r="AD778" s="97"/>
      <c r="AE778" s="749"/>
      <c r="AF778" s="743"/>
      <c r="AG778" s="857"/>
      <c r="AH778" s="153"/>
      <c r="AI778" s="153"/>
      <c r="AJ778" s="153"/>
      <c r="AK778" s="153"/>
      <c r="AL778" s="744"/>
      <c r="AM778" s="801"/>
      <c r="AN778" s="802"/>
      <c r="AO778" s="802"/>
      <c r="AP778" s="802"/>
      <c r="AQ778" s="802"/>
      <c r="AR778" s="802"/>
      <c r="AS778" s="802"/>
      <c r="AT778" s="801"/>
      <c r="AU778" s="802"/>
      <c r="AV778" s="802"/>
      <c r="AW778" s="802"/>
      <c r="AX778" s="802"/>
      <c r="AY778" s="802"/>
      <c r="AZ778" s="803"/>
      <c r="BA778" s="801"/>
      <c r="BB778" s="802"/>
      <c r="BC778" s="802"/>
      <c r="BD778" s="802"/>
      <c r="BE778" s="802"/>
      <c r="BF778" s="802"/>
      <c r="BG778" s="803"/>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c r="Z779" s="857"/>
      <c r="AA779" s="97"/>
      <c r="AB779" s="97"/>
      <c r="AC779" s="97"/>
      <c r="AD779" s="97"/>
      <c r="AE779" s="749"/>
      <c r="AF779" s="743"/>
      <c r="AG779" s="857"/>
      <c r="AH779" s="153"/>
      <c r="AI779" s="153"/>
      <c r="AJ779" s="153"/>
      <c r="AK779" s="153"/>
      <c r="AL779" s="744"/>
      <c r="AM779" s="801"/>
      <c r="AN779" s="802"/>
      <c r="AO779" s="802"/>
      <c r="AP779" s="802"/>
      <c r="AQ779" s="802"/>
      <c r="AR779" s="802"/>
      <c r="AS779" s="802"/>
      <c r="AT779" s="801"/>
      <c r="AU779" s="802"/>
      <c r="AV779" s="802"/>
      <c r="AW779" s="802"/>
      <c r="AX779" s="802"/>
      <c r="AY779" s="802"/>
      <c r="AZ779" s="803"/>
      <c r="BA779" s="801"/>
      <c r="BB779" s="802"/>
      <c r="BC779" s="802"/>
      <c r="BD779" s="802"/>
      <c r="BE779" s="802"/>
      <c r="BF779" s="802"/>
      <c r="BG779" s="803"/>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c r="Z780" s="857"/>
      <c r="AA780" s="97"/>
      <c r="AB780" s="97"/>
      <c r="AC780" s="97"/>
      <c r="AD780" s="97"/>
      <c r="AE780" s="749"/>
      <c r="AF780" s="743"/>
      <c r="AG780" s="857"/>
      <c r="AH780" s="153"/>
      <c r="AI780" s="153"/>
      <c r="AJ780" s="153"/>
      <c r="AK780" s="153"/>
      <c r="AL780" s="744"/>
      <c r="AM780" s="801"/>
      <c r="AN780" s="802"/>
      <c r="AO780" s="802"/>
      <c r="AP780" s="802"/>
      <c r="AQ780" s="802"/>
      <c r="AR780" s="802"/>
      <c r="AS780" s="802"/>
      <c r="AT780" s="801"/>
      <c r="AU780" s="802"/>
      <c r="AV780" s="802"/>
      <c r="AW780" s="802"/>
      <c r="AX780" s="802"/>
      <c r="AY780" s="802"/>
      <c r="AZ780" s="803"/>
      <c r="BA780" s="801"/>
      <c r="BB780" s="802"/>
      <c r="BC780" s="802"/>
      <c r="BD780" s="802"/>
      <c r="BE780" s="802"/>
      <c r="BF780" s="802"/>
      <c r="BG780" s="803"/>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c r="Z781" s="857"/>
      <c r="AA781" s="97"/>
      <c r="AB781" s="97"/>
      <c r="AC781" s="97"/>
      <c r="AD781" s="97"/>
      <c r="AE781" s="749"/>
      <c r="AF781" s="743"/>
      <c r="AG781" s="857"/>
      <c r="AH781" s="153"/>
      <c r="AI781" s="153"/>
      <c r="AJ781" s="153"/>
      <c r="AK781" s="153"/>
      <c r="AL781" s="744"/>
      <c r="AM781" s="801"/>
      <c r="AN781" s="802"/>
      <c r="AO781" s="802"/>
      <c r="AP781" s="802"/>
      <c r="AQ781" s="802"/>
      <c r="AR781" s="802"/>
      <c r="AS781" s="802"/>
      <c r="AT781" s="801"/>
      <c r="AU781" s="802"/>
      <c r="AV781" s="802"/>
      <c r="AW781" s="802"/>
      <c r="AX781" s="802"/>
      <c r="AY781" s="802"/>
      <c r="AZ781" s="803"/>
      <c r="BA781" s="801"/>
      <c r="BB781" s="802"/>
      <c r="BC781" s="802"/>
      <c r="BD781" s="802"/>
      <c r="BE781" s="802"/>
      <c r="BF781" s="802"/>
      <c r="BG781" s="803"/>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c r="Z782" s="857"/>
      <c r="AA782" s="97"/>
      <c r="AB782" s="97"/>
      <c r="AC782" s="97"/>
      <c r="AD782" s="97"/>
      <c r="AE782" s="749"/>
      <c r="AF782" s="743"/>
      <c r="AG782" s="857"/>
      <c r="AH782" s="153"/>
      <c r="AI782" s="153"/>
      <c r="AJ782" s="153"/>
      <c r="AK782" s="153"/>
      <c r="AL782" s="744"/>
      <c r="AM782" s="801"/>
      <c r="AN782" s="802"/>
      <c r="AO782" s="802"/>
      <c r="AP782" s="802"/>
      <c r="AQ782" s="802"/>
      <c r="AR782" s="802"/>
      <c r="AS782" s="802"/>
      <c r="AT782" s="801"/>
      <c r="AU782" s="802"/>
      <c r="AV782" s="802"/>
      <c r="AW782" s="802"/>
      <c r="AX782" s="802"/>
      <c r="AY782" s="802"/>
      <c r="AZ782" s="803"/>
      <c r="BA782" s="801"/>
      <c r="BB782" s="802"/>
      <c r="BC782" s="802"/>
      <c r="BD782" s="802"/>
      <c r="BE782" s="802"/>
      <c r="BF782" s="802"/>
      <c r="BG782" s="803"/>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c r="Z783" s="857"/>
      <c r="AA783" s="859"/>
      <c r="AB783" s="859"/>
      <c r="AC783" s="859"/>
      <c r="AD783" s="859"/>
      <c r="AE783" s="749"/>
      <c r="AF783" s="745"/>
      <c r="AG783" s="857"/>
      <c r="AH783" s="247"/>
      <c r="AI783" s="247"/>
      <c r="AJ783" s="247"/>
      <c r="AK783" s="247"/>
      <c r="AL783" s="744"/>
      <c r="AM783" s="804"/>
      <c r="AN783" s="802"/>
      <c r="AO783" s="805"/>
      <c r="AP783" s="805"/>
      <c r="AQ783" s="802"/>
      <c r="AR783" s="805"/>
      <c r="AS783" s="805"/>
      <c r="AT783" s="804"/>
      <c r="AU783" s="802"/>
      <c r="AV783" s="805"/>
      <c r="AW783" s="805"/>
      <c r="AX783" s="805"/>
      <c r="AY783" s="805"/>
      <c r="AZ783" s="803"/>
      <c r="BA783" s="804"/>
      <c r="BB783" s="802"/>
      <c r="BC783" s="805"/>
      <c r="BD783" s="805"/>
      <c r="BE783" s="805"/>
      <c r="BF783" s="805"/>
      <c r="BG783" s="803"/>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c r="Z784" s="857"/>
      <c r="AA784" s="97"/>
      <c r="AB784" s="97"/>
      <c r="AC784" s="97"/>
      <c r="AD784" s="97"/>
      <c r="AE784" s="749"/>
      <c r="AF784" s="743"/>
      <c r="AG784" s="857"/>
      <c r="AH784" s="153"/>
      <c r="AI784" s="153"/>
      <c r="AJ784" s="153"/>
      <c r="AK784" s="153"/>
      <c r="AL784" s="744"/>
      <c r="AM784" s="801"/>
      <c r="AN784" s="802"/>
      <c r="AO784" s="802"/>
      <c r="AP784" s="802"/>
      <c r="AQ784" s="802"/>
      <c r="AR784" s="802"/>
      <c r="AS784" s="802"/>
      <c r="AT784" s="801"/>
      <c r="AU784" s="802"/>
      <c r="AV784" s="802"/>
      <c r="AW784" s="802"/>
      <c r="AX784" s="802"/>
      <c r="AY784" s="802"/>
      <c r="AZ784" s="803"/>
      <c r="BA784" s="801"/>
      <c r="BB784" s="802"/>
      <c r="BC784" s="802"/>
      <c r="BD784" s="802"/>
      <c r="BE784" s="802"/>
      <c r="BF784" s="802"/>
      <c r="BG784" s="803"/>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c r="Z785" s="857"/>
      <c r="AA785" s="97"/>
      <c r="AB785" s="97"/>
      <c r="AC785" s="97"/>
      <c r="AD785" s="97"/>
      <c r="AE785" s="749"/>
      <c r="AF785" s="743"/>
      <c r="AG785" s="857"/>
      <c r="AH785" s="153"/>
      <c r="AI785" s="153"/>
      <c r="AJ785" s="153"/>
      <c r="AK785" s="153"/>
      <c r="AL785" s="744"/>
      <c r="AM785" s="801"/>
      <c r="AN785" s="802"/>
      <c r="AO785" s="802"/>
      <c r="AP785" s="802"/>
      <c r="AQ785" s="802"/>
      <c r="AR785" s="802"/>
      <c r="AS785" s="802"/>
      <c r="AT785" s="801"/>
      <c r="AU785" s="802"/>
      <c r="AV785" s="802"/>
      <c r="AW785" s="802"/>
      <c r="AX785" s="802"/>
      <c r="AY785" s="802"/>
      <c r="AZ785" s="803"/>
      <c r="BA785" s="801"/>
      <c r="BB785" s="802"/>
      <c r="BC785" s="802"/>
      <c r="BD785" s="802"/>
      <c r="BE785" s="802"/>
      <c r="BF785" s="802"/>
      <c r="BG785" s="803"/>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c r="Z786" s="857"/>
      <c r="AA786" s="97"/>
      <c r="AB786" s="97"/>
      <c r="AC786" s="97"/>
      <c r="AD786" s="97"/>
      <c r="AE786" s="749"/>
      <c r="AF786" s="743"/>
      <c r="AG786" s="857"/>
      <c r="AH786" s="153"/>
      <c r="AI786" s="153"/>
      <c r="AJ786" s="153"/>
      <c r="AK786" s="153"/>
      <c r="AL786" s="744"/>
      <c r="AM786" s="801"/>
      <c r="AN786" s="802"/>
      <c r="AO786" s="802"/>
      <c r="AP786" s="802"/>
      <c r="AQ786" s="802"/>
      <c r="AR786" s="802"/>
      <c r="AS786" s="802"/>
      <c r="AT786" s="801"/>
      <c r="AU786" s="802"/>
      <c r="AV786" s="802"/>
      <c r="AW786" s="802"/>
      <c r="AX786" s="802"/>
      <c r="AY786" s="802"/>
      <c r="AZ786" s="803"/>
      <c r="BA786" s="801"/>
      <c r="BB786" s="802"/>
      <c r="BC786" s="802"/>
      <c r="BD786" s="802"/>
      <c r="BE786" s="802"/>
      <c r="BF786" s="802"/>
      <c r="BG786" s="803"/>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c r="Z787" s="857"/>
      <c r="AA787" s="97"/>
      <c r="AB787" s="97"/>
      <c r="AC787" s="97"/>
      <c r="AD787" s="97"/>
      <c r="AE787" s="749"/>
      <c r="AF787" s="743"/>
      <c r="AG787" s="857"/>
      <c r="AH787" s="153"/>
      <c r="AI787" s="153"/>
      <c r="AJ787" s="153"/>
      <c r="AK787" s="153"/>
      <c r="AL787" s="744"/>
      <c r="AM787" s="801"/>
      <c r="AN787" s="802"/>
      <c r="AO787" s="802"/>
      <c r="AP787" s="802"/>
      <c r="AQ787" s="802"/>
      <c r="AR787" s="802"/>
      <c r="AS787" s="802"/>
      <c r="AT787" s="801"/>
      <c r="AU787" s="802"/>
      <c r="AV787" s="802"/>
      <c r="AW787" s="802"/>
      <c r="AX787" s="802"/>
      <c r="AY787" s="802"/>
      <c r="AZ787" s="803"/>
      <c r="BA787" s="801"/>
      <c r="BB787" s="802"/>
      <c r="BC787" s="802"/>
      <c r="BD787" s="802"/>
      <c r="BE787" s="802"/>
      <c r="BF787" s="802"/>
      <c r="BG787" s="803"/>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c r="Z788" s="857"/>
      <c r="AA788" s="97"/>
      <c r="AB788" s="97"/>
      <c r="AC788" s="97"/>
      <c r="AD788" s="97"/>
      <c r="AE788" s="749"/>
      <c r="AF788" s="743"/>
      <c r="AG788" s="857"/>
      <c r="AH788" s="153"/>
      <c r="AI788" s="153"/>
      <c r="AJ788" s="153"/>
      <c r="AK788" s="153"/>
      <c r="AL788" s="744"/>
      <c r="AM788" s="801"/>
      <c r="AN788" s="802"/>
      <c r="AO788" s="802"/>
      <c r="AP788" s="802"/>
      <c r="AQ788" s="802"/>
      <c r="AR788" s="802"/>
      <c r="AS788" s="802"/>
      <c r="AT788" s="801"/>
      <c r="AU788" s="802"/>
      <c r="AV788" s="802"/>
      <c r="AW788" s="802"/>
      <c r="AX788" s="802"/>
      <c r="AY788" s="802"/>
      <c r="AZ788" s="803"/>
      <c r="BA788" s="801"/>
      <c r="BB788" s="802"/>
      <c r="BC788" s="802"/>
      <c r="BD788" s="802"/>
      <c r="BE788" s="802"/>
      <c r="BF788" s="802"/>
      <c r="BG788" s="803"/>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c r="Z789" s="857"/>
      <c r="AA789" s="97"/>
      <c r="AB789" s="97"/>
      <c r="AC789" s="97"/>
      <c r="AD789" s="97"/>
      <c r="AE789" s="749"/>
      <c r="AF789" s="743"/>
      <c r="AG789" s="857"/>
      <c r="AH789" s="153"/>
      <c r="AI789" s="153"/>
      <c r="AJ789" s="153"/>
      <c r="AK789" s="153"/>
      <c r="AL789" s="744"/>
      <c r="AM789" s="801"/>
      <c r="AN789" s="802"/>
      <c r="AO789" s="802"/>
      <c r="AP789" s="802"/>
      <c r="AQ789" s="802"/>
      <c r="AR789" s="802"/>
      <c r="AS789" s="802"/>
      <c r="AT789" s="801"/>
      <c r="AU789" s="802"/>
      <c r="AV789" s="802"/>
      <c r="AW789" s="802"/>
      <c r="AX789" s="802"/>
      <c r="AY789" s="802"/>
      <c r="AZ789" s="803"/>
      <c r="BA789" s="801"/>
      <c r="BB789" s="802"/>
      <c r="BC789" s="802"/>
      <c r="BD789" s="802"/>
      <c r="BE789" s="802"/>
      <c r="BF789" s="802"/>
      <c r="BG789" s="803"/>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c r="Z790" s="857"/>
      <c r="AA790" s="97"/>
      <c r="AB790" s="97"/>
      <c r="AC790" s="97"/>
      <c r="AD790" s="97"/>
      <c r="AE790" s="749"/>
      <c r="AF790" s="743"/>
      <c r="AG790" s="857"/>
      <c r="AH790" s="153"/>
      <c r="AI790" s="153"/>
      <c r="AJ790" s="153"/>
      <c r="AK790" s="153"/>
      <c r="AL790" s="744"/>
      <c r="AM790" s="801"/>
      <c r="AN790" s="802"/>
      <c r="AO790" s="802"/>
      <c r="AP790" s="802"/>
      <c r="AQ790" s="802"/>
      <c r="AR790" s="802"/>
      <c r="AS790" s="802"/>
      <c r="AT790" s="801"/>
      <c r="AU790" s="802"/>
      <c r="AV790" s="802"/>
      <c r="AW790" s="802"/>
      <c r="AX790" s="802"/>
      <c r="AY790" s="802"/>
      <c r="AZ790" s="803"/>
      <c r="BA790" s="801"/>
      <c r="BB790" s="802"/>
      <c r="BC790" s="802"/>
      <c r="BD790" s="802"/>
      <c r="BE790" s="802"/>
      <c r="BF790" s="802"/>
      <c r="BG790" s="803"/>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c r="Z791" s="857"/>
      <c r="AA791" s="97"/>
      <c r="AB791" s="97"/>
      <c r="AC791" s="97"/>
      <c r="AD791" s="97"/>
      <c r="AE791" s="749"/>
      <c r="AF791" s="743"/>
      <c r="AG791" s="857"/>
      <c r="AH791" s="153"/>
      <c r="AI791" s="153"/>
      <c r="AJ791" s="153"/>
      <c r="AK791" s="153"/>
      <c r="AL791" s="744"/>
      <c r="AM791" s="801"/>
      <c r="AN791" s="802"/>
      <c r="AO791" s="802"/>
      <c r="AP791" s="802"/>
      <c r="AQ791" s="802"/>
      <c r="AR791" s="802"/>
      <c r="AS791" s="802"/>
      <c r="AT791" s="801"/>
      <c r="AU791" s="802"/>
      <c r="AV791" s="802"/>
      <c r="AW791" s="802"/>
      <c r="AX791" s="802"/>
      <c r="AY791" s="802"/>
      <c r="AZ791" s="803"/>
      <c r="BA791" s="801"/>
      <c r="BB791" s="802"/>
      <c r="BC791" s="802"/>
      <c r="BD791" s="802"/>
      <c r="BE791" s="802"/>
      <c r="BF791" s="802"/>
      <c r="BG791" s="803"/>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c r="Z792" s="857"/>
      <c r="AA792" s="97"/>
      <c r="AB792" s="97"/>
      <c r="AC792" s="97"/>
      <c r="AD792" s="97"/>
      <c r="AE792" s="749"/>
      <c r="AF792" s="743"/>
      <c r="AG792" s="857"/>
      <c r="AH792" s="153"/>
      <c r="AI792" s="153"/>
      <c r="AJ792" s="153"/>
      <c r="AK792" s="153"/>
      <c r="AL792" s="744"/>
      <c r="AM792" s="801"/>
      <c r="AN792" s="802"/>
      <c r="AO792" s="802"/>
      <c r="AP792" s="802"/>
      <c r="AQ792" s="802"/>
      <c r="AR792" s="802"/>
      <c r="AS792" s="802"/>
      <c r="AT792" s="801"/>
      <c r="AU792" s="802"/>
      <c r="AV792" s="802"/>
      <c r="AW792" s="802"/>
      <c r="AX792" s="802"/>
      <c r="AY792" s="802"/>
      <c r="AZ792" s="803"/>
      <c r="BA792" s="801"/>
      <c r="BB792" s="802"/>
      <c r="BC792" s="802"/>
      <c r="BD792" s="802"/>
      <c r="BE792" s="802"/>
      <c r="BF792" s="802"/>
      <c r="BG792" s="803"/>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c r="Z793" s="857"/>
      <c r="AA793" s="97"/>
      <c r="AB793" s="97"/>
      <c r="AC793" s="97"/>
      <c r="AD793" s="97"/>
      <c r="AE793" s="749"/>
      <c r="AF793" s="743"/>
      <c r="AG793" s="857"/>
      <c r="AH793" s="153"/>
      <c r="AI793" s="153"/>
      <c r="AJ793" s="153"/>
      <c r="AK793" s="153"/>
      <c r="AL793" s="744"/>
      <c r="AM793" s="801"/>
      <c r="AN793" s="802"/>
      <c r="AO793" s="802"/>
      <c r="AP793" s="802"/>
      <c r="AQ793" s="802"/>
      <c r="AR793" s="802"/>
      <c r="AS793" s="802"/>
      <c r="AT793" s="801"/>
      <c r="AU793" s="802"/>
      <c r="AV793" s="802"/>
      <c r="AW793" s="802"/>
      <c r="AX793" s="802"/>
      <c r="AY793" s="802"/>
      <c r="AZ793" s="803"/>
      <c r="BA793" s="801"/>
      <c r="BB793" s="802"/>
      <c r="BC793" s="802"/>
      <c r="BD793" s="802"/>
      <c r="BE793" s="802"/>
      <c r="BF793" s="802"/>
      <c r="BG793" s="803"/>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c r="Z794" s="857"/>
      <c r="AA794" s="748"/>
      <c r="AB794" s="97"/>
      <c r="AC794" s="748"/>
      <c r="AD794" s="748"/>
      <c r="AE794" s="749"/>
      <c r="AF794" s="747"/>
      <c r="AG794" s="857"/>
      <c r="AH794" s="748"/>
      <c r="AI794" s="153"/>
      <c r="AJ794" s="748"/>
      <c r="AK794" s="748"/>
      <c r="AL794" s="749"/>
      <c r="AM794" s="806"/>
      <c r="AN794" s="802"/>
      <c r="AO794" s="807"/>
      <c r="AP794" s="807"/>
      <c r="AQ794" s="802"/>
      <c r="AR794" s="807"/>
      <c r="AS794" s="807"/>
      <c r="AT794" s="806"/>
      <c r="AU794" s="802"/>
      <c r="AV794" s="807"/>
      <c r="AW794" s="802"/>
      <c r="AX794" s="807"/>
      <c r="AY794" s="807"/>
      <c r="AZ794" s="808"/>
      <c r="BA794" s="806"/>
      <c r="BB794" s="802"/>
      <c r="BC794" s="807"/>
      <c r="BD794" s="802"/>
      <c r="BE794" s="807"/>
      <c r="BF794" s="807"/>
      <c r="BG794" s="808"/>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c r="Z795" s="857"/>
      <c r="AA795" s="97"/>
      <c r="AB795" s="97"/>
      <c r="AC795" s="97"/>
      <c r="AD795" s="97"/>
      <c r="AE795" s="749"/>
      <c r="AF795" s="743"/>
      <c r="AG795" s="857"/>
      <c r="AH795" s="153"/>
      <c r="AI795" s="153"/>
      <c r="AJ795" s="153"/>
      <c r="AK795" s="153"/>
      <c r="AL795" s="744"/>
      <c r="AM795" s="801"/>
      <c r="AN795" s="802"/>
      <c r="AO795" s="802"/>
      <c r="AP795" s="802"/>
      <c r="AQ795" s="802"/>
      <c r="AR795" s="802"/>
      <c r="AS795" s="802"/>
      <c r="AT795" s="801"/>
      <c r="AU795" s="802"/>
      <c r="AV795" s="802"/>
      <c r="AW795" s="802"/>
      <c r="AX795" s="802"/>
      <c r="AY795" s="802"/>
      <c r="AZ795" s="803"/>
      <c r="BA795" s="801"/>
      <c r="BB795" s="802"/>
      <c r="BC795" s="802"/>
      <c r="BD795" s="802"/>
      <c r="BE795" s="802"/>
      <c r="BF795" s="802"/>
      <c r="BG795" s="803"/>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c r="Z796" s="857"/>
      <c r="AA796" s="97"/>
      <c r="AB796" s="748"/>
      <c r="AC796" s="97"/>
      <c r="AD796" s="97"/>
      <c r="AE796" s="749"/>
      <c r="AF796" s="743"/>
      <c r="AG796" s="857"/>
      <c r="AH796" s="153"/>
      <c r="AI796" s="748"/>
      <c r="AJ796" s="153"/>
      <c r="AK796" s="153"/>
      <c r="AL796" s="744"/>
      <c r="AM796" s="801"/>
      <c r="AN796" s="802"/>
      <c r="AO796" s="802"/>
      <c r="AP796" s="802"/>
      <c r="AQ796" s="807"/>
      <c r="AR796" s="802"/>
      <c r="AS796" s="802"/>
      <c r="AT796" s="801"/>
      <c r="AU796" s="802"/>
      <c r="AV796" s="802"/>
      <c r="AW796" s="807"/>
      <c r="AX796" s="802"/>
      <c r="AY796" s="802"/>
      <c r="AZ796" s="803"/>
      <c r="BA796" s="801"/>
      <c r="BB796" s="802"/>
      <c r="BC796" s="802"/>
      <c r="BD796" s="807"/>
      <c r="BE796" s="802"/>
      <c r="BF796" s="802"/>
      <c r="BG796" s="803"/>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c r="Z797" s="857"/>
      <c r="AA797" s="97"/>
      <c r="AB797" s="97"/>
      <c r="AC797" s="97"/>
      <c r="AD797" s="97"/>
      <c r="AE797" s="749"/>
      <c r="AF797" s="743"/>
      <c r="AG797" s="857"/>
      <c r="AH797" s="153"/>
      <c r="AI797" s="153"/>
      <c r="AJ797" s="153"/>
      <c r="AK797" s="153"/>
      <c r="AL797" s="744"/>
      <c r="AM797" s="801"/>
      <c r="AN797" s="802"/>
      <c r="AO797" s="802"/>
      <c r="AP797" s="802"/>
      <c r="AQ797" s="802"/>
      <c r="AR797" s="802"/>
      <c r="AS797" s="802"/>
      <c r="AT797" s="801"/>
      <c r="AU797" s="802"/>
      <c r="AV797" s="802"/>
      <c r="AW797" s="802"/>
      <c r="AX797" s="802"/>
      <c r="AY797" s="802"/>
      <c r="AZ797" s="803"/>
      <c r="BA797" s="801"/>
      <c r="BB797" s="802"/>
      <c r="BC797" s="802"/>
      <c r="BD797" s="802"/>
      <c r="BE797" s="802"/>
      <c r="BF797" s="802"/>
      <c r="BG797" s="803"/>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c r="Z798" s="861"/>
      <c r="AA798" s="861"/>
      <c r="AB798" s="861"/>
      <c r="AC798" s="861"/>
      <c r="AD798" s="861"/>
      <c r="AE798" s="862"/>
      <c r="AF798" s="860"/>
      <c r="AG798" s="861"/>
      <c r="AH798" s="861"/>
      <c r="AI798" s="861"/>
      <c r="AJ798" s="861"/>
      <c r="AK798" s="861"/>
      <c r="AL798" s="862"/>
      <c r="AM798" s="809"/>
      <c r="AN798" s="810"/>
      <c r="AO798" s="810"/>
      <c r="AP798" s="810"/>
      <c r="AQ798" s="810"/>
      <c r="AR798" s="810"/>
      <c r="AS798" s="811"/>
      <c r="AT798" s="809"/>
      <c r="AU798" s="810"/>
      <c r="AV798" s="810"/>
      <c r="AW798" s="810"/>
      <c r="AX798" s="810"/>
      <c r="AY798" s="810"/>
      <c r="AZ798" s="811"/>
      <c r="BA798" s="809"/>
      <c r="BB798" s="810"/>
      <c r="BC798" s="810"/>
      <c r="BD798" s="810"/>
      <c r="BE798" s="810"/>
      <c r="BF798" s="810"/>
      <c r="BG798" s="811"/>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
      <c r="A7" s="512"/>
      <c r="B7" s="513" t="str">
        <f>Índice!C7</f>
        <v>Fecha de publicación: Abril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4.5" thickBot="1">
      <c r="A8" s="516"/>
      <c r="B8" s="513" t="str">
        <f>Índice!C8</f>
        <v>Fecha de Corte: Marzo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c r="H228" s="91"/>
      <c r="I228" s="254"/>
      <c r="J228" s="91"/>
      <c r="K228" s="91"/>
      <c r="L228" s="91"/>
      <c r="M228" s="91"/>
      <c r="N228" s="91"/>
      <c r="O228" s="91"/>
    </row>
    <row r="229" spans="2:50" s="647" customFormat="1">
      <c r="B229" s="605"/>
      <c r="C229" s="149" t="s">
        <v>3</v>
      </c>
      <c r="D229" s="92">
        <v>4</v>
      </c>
      <c r="E229" s="92">
        <v>4</v>
      </c>
      <c r="F229" s="92">
        <v>4</v>
      </c>
      <c r="G229" s="92"/>
      <c r="H229" s="92"/>
      <c r="I229" s="256"/>
      <c r="J229" s="91"/>
      <c r="K229" s="91"/>
      <c r="L229" s="91"/>
      <c r="M229" s="92"/>
      <c r="N229" s="92"/>
      <c r="O229" s="92"/>
    </row>
    <row r="230" spans="2:50" s="647" customFormat="1">
      <c r="B230" s="605"/>
      <c r="C230" s="150" t="s">
        <v>51</v>
      </c>
      <c r="D230" s="91">
        <v>2243</v>
      </c>
      <c r="E230" s="91">
        <v>2243</v>
      </c>
      <c r="F230" s="91">
        <v>2261</v>
      </c>
      <c r="G230" s="91"/>
      <c r="H230" s="91"/>
      <c r="I230" s="254"/>
      <c r="J230" s="91"/>
      <c r="K230" s="91"/>
      <c r="L230" s="91"/>
      <c r="M230" s="91"/>
      <c r="N230" s="91"/>
      <c r="O230" s="91"/>
    </row>
    <row r="231" spans="2:50" s="647" customFormat="1">
      <c r="B231" s="606"/>
      <c r="C231" s="150" t="s">
        <v>66</v>
      </c>
      <c r="D231" s="91">
        <v>621</v>
      </c>
      <c r="E231" s="91">
        <v>621</v>
      </c>
      <c r="F231" s="91">
        <v>633</v>
      </c>
      <c r="G231" s="91"/>
      <c r="H231" s="91"/>
      <c r="I231" s="254"/>
      <c r="J231" s="91"/>
      <c r="K231" s="91"/>
      <c r="L231" s="91"/>
      <c r="M231" s="91"/>
      <c r="N231" s="91"/>
      <c r="O231" s="91"/>
    </row>
    <row r="232" spans="2:50" s="647" customFormat="1">
      <c r="B232" s="606"/>
      <c r="C232" s="150" t="s">
        <v>1134</v>
      </c>
      <c r="D232" s="91">
        <v>293</v>
      </c>
      <c r="E232" s="91">
        <v>293</v>
      </c>
      <c r="F232" s="91">
        <v>332</v>
      </c>
      <c r="G232" s="91"/>
      <c r="H232" s="91"/>
      <c r="I232" s="254"/>
      <c r="J232" s="91"/>
      <c r="K232" s="91"/>
      <c r="L232" s="91"/>
      <c r="M232" s="254"/>
      <c r="N232" s="254"/>
      <c r="O232" s="254"/>
    </row>
    <row r="233" spans="2:50" s="647" customFormat="1">
      <c r="B233" s="606"/>
      <c r="C233" s="150" t="s">
        <v>68</v>
      </c>
      <c r="D233" s="91">
        <v>1941</v>
      </c>
      <c r="E233" s="91">
        <v>1941</v>
      </c>
      <c r="F233" s="91">
        <v>1958</v>
      </c>
      <c r="G233" s="91"/>
      <c r="H233" s="91"/>
      <c r="I233" s="254"/>
      <c r="J233" s="91"/>
      <c r="K233" s="91"/>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0</v>
      </c>
      <c r="H234" s="184">
        <f t="shared" si="12"/>
        <v>0</v>
      </c>
      <c r="I234" s="184">
        <f t="shared" si="12"/>
        <v>0</v>
      </c>
      <c r="J234" s="184">
        <f t="shared" si="12"/>
        <v>0</v>
      </c>
      <c r="K234" s="184">
        <f t="shared" si="12"/>
        <v>0</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c r="H235" s="102"/>
      <c r="I235" s="102"/>
      <c r="J235" s="102"/>
      <c r="K235" s="102"/>
      <c r="L235" s="102"/>
      <c r="M235" s="102"/>
      <c r="N235" s="102"/>
      <c r="O235" s="102"/>
    </row>
    <row r="236" spans="2:50" s="647" customFormat="1" ht="13" thickBot="1">
      <c r="B236" s="825" t="s">
        <v>1</v>
      </c>
      <c r="C236" s="600"/>
      <c r="D236" s="9">
        <v>85</v>
      </c>
      <c r="E236" s="9">
        <v>85</v>
      </c>
      <c r="F236" s="9">
        <v>85</v>
      </c>
      <c r="G236" s="103"/>
      <c r="H236" s="103"/>
      <c r="I236" s="103"/>
      <c r="J236" s="103"/>
      <c r="K236" s="103"/>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0">
        <v>44197</v>
      </c>
      <c r="E673" s="895"/>
      <c r="F673" s="895"/>
      <c r="G673" s="895"/>
      <c r="H673" s="895"/>
      <c r="I673" s="896"/>
      <c r="J673" s="890">
        <v>44228</v>
      </c>
      <c r="K673" s="895"/>
      <c r="L673" s="895"/>
      <c r="M673" s="895"/>
      <c r="N673" s="895"/>
      <c r="O673" s="896"/>
      <c r="P673" s="890">
        <v>44256</v>
      </c>
      <c r="Q673" s="895"/>
      <c r="R673" s="895"/>
      <c r="S673" s="895"/>
      <c r="T673" s="895"/>
      <c r="U673" s="896"/>
      <c r="V673" s="890">
        <v>44287</v>
      </c>
      <c r="W673" s="895"/>
      <c r="X673" s="895"/>
      <c r="Y673" s="895"/>
      <c r="Z673" s="895"/>
      <c r="AA673" s="896"/>
      <c r="AB673" s="890">
        <v>44317</v>
      </c>
      <c r="AC673" s="895"/>
      <c r="AD673" s="895"/>
      <c r="AE673" s="895"/>
      <c r="AF673" s="895"/>
      <c r="AG673" s="896"/>
      <c r="AH673" s="890">
        <v>44348</v>
      </c>
      <c r="AI673" s="895"/>
      <c r="AJ673" s="895"/>
      <c r="AK673" s="895"/>
      <c r="AL673" s="895"/>
      <c r="AM673" s="896"/>
      <c r="AN673" s="890">
        <v>44378</v>
      </c>
      <c r="AO673" s="895"/>
      <c r="AP673" s="895"/>
      <c r="AQ673" s="895"/>
      <c r="AR673" s="895"/>
      <c r="AS673" s="896"/>
      <c r="AT673" s="890">
        <v>44409</v>
      </c>
      <c r="AU673" s="895"/>
      <c r="AV673" s="895"/>
      <c r="AW673" s="895"/>
      <c r="AX673" s="895"/>
      <c r="AY673" s="896"/>
      <c r="AZ673" s="890">
        <v>44440</v>
      </c>
      <c r="BA673" s="895"/>
      <c r="BB673" s="895"/>
      <c r="BC673" s="895"/>
      <c r="BD673" s="895"/>
      <c r="BE673" s="896"/>
      <c r="BF673" s="890">
        <v>44470</v>
      </c>
      <c r="BG673" s="895"/>
      <c r="BH673" s="895"/>
      <c r="BI673" s="895"/>
      <c r="BJ673" s="895"/>
      <c r="BK673" s="896"/>
      <c r="BL673" s="890">
        <v>44501</v>
      </c>
      <c r="BM673" s="895"/>
      <c r="BN673" s="895"/>
      <c r="BO673" s="895"/>
      <c r="BP673" s="895"/>
      <c r="BQ673" s="896"/>
      <c r="BR673" s="890">
        <v>44531</v>
      </c>
      <c r="BS673" s="895"/>
      <c r="BT673" s="895"/>
      <c r="BU673" s="895"/>
      <c r="BV673" s="895"/>
      <c r="BW673" s="896"/>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0" t="s">
        <v>1184</v>
      </c>
      <c r="AU701" s="900"/>
      <c r="AV701" s="900"/>
      <c r="AW701" s="900"/>
      <c r="AX701" s="900"/>
      <c r="AY701" s="900"/>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0"/>
      <c r="AU702" s="900"/>
      <c r="AV702" s="900"/>
      <c r="AW702" s="900"/>
      <c r="AX702" s="900"/>
      <c r="AY702" s="900"/>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0">
        <v>44562</v>
      </c>
      <c r="E705" s="895"/>
      <c r="F705" s="895"/>
      <c r="G705" s="895"/>
      <c r="H705" s="895"/>
      <c r="I705" s="896"/>
      <c r="J705" s="890">
        <v>44593</v>
      </c>
      <c r="K705" s="895"/>
      <c r="L705" s="895"/>
      <c r="M705" s="895"/>
      <c r="N705" s="895"/>
      <c r="O705" s="896"/>
      <c r="P705" s="890">
        <v>44621</v>
      </c>
      <c r="Q705" s="895"/>
      <c r="R705" s="895"/>
      <c r="S705" s="895"/>
      <c r="T705" s="895"/>
      <c r="U705" s="896"/>
      <c r="V705" s="890">
        <v>44652</v>
      </c>
      <c r="W705" s="895"/>
      <c r="X705" s="895"/>
      <c r="Y705" s="895"/>
      <c r="Z705" s="895"/>
      <c r="AA705" s="896"/>
      <c r="AB705" s="890">
        <v>44682</v>
      </c>
      <c r="AC705" s="895"/>
      <c r="AD705" s="895"/>
      <c r="AE705" s="895"/>
      <c r="AF705" s="895"/>
      <c r="AG705" s="896"/>
      <c r="AH705" s="890">
        <v>44713</v>
      </c>
      <c r="AI705" s="895"/>
      <c r="AJ705" s="895"/>
      <c r="AK705" s="895"/>
      <c r="AL705" s="895"/>
      <c r="AM705" s="896"/>
      <c r="AN705" s="890">
        <v>44743</v>
      </c>
      <c r="AO705" s="895"/>
      <c r="AP705" s="895"/>
      <c r="AQ705" s="895"/>
      <c r="AR705" s="895"/>
      <c r="AS705" s="896"/>
      <c r="AT705" s="890">
        <v>44774</v>
      </c>
      <c r="AU705" s="895"/>
      <c r="AV705" s="895"/>
      <c r="AW705" s="895"/>
      <c r="AX705" s="895"/>
      <c r="AY705" s="896"/>
      <c r="AZ705" s="890">
        <v>44805</v>
      </c>
      <c r="BA705" s="895"/>
      <c r="BB705" s="895"/>
      <c r="BC705" s="895"/>
      <c r="BD705" s="895"/>
      <c r="BE705" s="896"/>
      <c r="BF705" s="890">
        <v>44835</v>
      </c>
      <c r="BG705" s="895"/>
      <c r="BH705" s="895"/>
      <c r="BI705" s="895"/>
      <c r="BJ705" s="895"/>
      <c r="BK705" s="896"/>
      <c r="BL705" s="890">
        <v>44866</v>
      </c>
      <c r="BM705" s="895"/>
      <c r="BN705" s="895"/>
      <c r="BO705" s="895"/>
      <c r="BP705" s="895"/>
      <c r="BQ705" s="896"/>
      <c r="BR705" s="890">
        <v>44896</v>
      </c>
      <c r="BS705" s="895"/>
      <c r="BT705" s="895"/>
      <c r="BU705" s="895"/>
      <c r="BV705" s="895"/>
      <c r="BW705" s="896"/>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0">
        <v>44927</v>
      </c>
      <c r="E737" s="895"/>
      <c r="F737" s="895"/>
      <c r="G737" s="895"/>
      <c r="H737" s="895"/>
      <c r="I737" s="896"/>
      <c r="J737" s="890">
        <v>44958</v>
      </c>
      <c r="K737" s="895"/>
      <c r="L737" s="895"/>
      <c r="M737" s="895"/>
      <c r="N737" s="895"/>
      <c r="O737" s="896"/>
      <c r="P737" s="890">
        <v>44986</v>
      </c>
      <c r="Q737" s="895"/>
      <c r="R737" s="895"/>
      <c r="S737" s="895"/>
      <c r="T737" s="895"/>
      <c r="U737" s="896"/>
      <c r="V737" s="890">
        <v>45017</v>
      </c>
      <c r="W737" s="895"/>
      <c r="X737" s="895"/>
      <c r="Y737" s="895"/>
      <c r="Z737" s="895"/>
      <c r="AA737" s="896"/>
      <c r="AB737" s="890">
        <v>45047</v>
      </c>
      <c r="AC737" s="895"/>
      <c r="AD737" s="895"/>
      <c r="AE737" s="895"/>
      <c r="AF737" s="895"/>
      <c r="AG737" s="896"/>
      <c r="AH737" s="890">
        <v>45078</v>
      </c>
      <c r="AI737" s="895"/>
      <c r="AJ737" s="895"/>
      <c r="AK737" s="895"/>
      <c r="AL737" s="895"/>
      <c r="AM737" s="896"/>
      <c r="AN737" s="890">
        <v>45108</v>
      </c>
      <c r="AO737" s="895"/>
      <c r="AP737" s="895"/>
      <c r="AQ737" s="895"/>
      <c r="AR737" s="895"/>
      <c r="AS737" s="896"/>
      <c r="AT737" s="890">
        <v>45139</v>
      </c>
      <c r="AU737" s="895"/>
      <c r="AV737" s="895"/>
      <c r="AW737" s="895"/>
      <c r="AX737" s="895"/>
      <c r="AY737" s="896"/>
      <c r="AZ737" s="890">
        <v>45170</v>
      </c>
      <c r="BA737" s="895"/>
      <c r="BB737" s="895"/>
      <c r="BC737" s="895"/>
      <c r="BD737" s="895"/>
      <c r="BE737" s="896"/>
      <c r="BF737" s="890">
        <v>45200</v>
      </c>
      <c r="BG737" s="895"/>
      <c r="BH737" s="895"/>
      <c r="BI737" s="895"/>
      <c r="BJ737" s="895"/>
      <c r="BK737" s="896"/>
      <c r="BL737" s="890">
        <v>45231</v>
      </c>
      <c r="BM737" s="895"/>
      <c r="BN737" s="895"/>
      <c r="BO737" s="895"/>
      <c r="BP737" s="895"/>
      <c r="BQ737" s="896"/>
      <c r="BR737" s="890">
        <v>45261</v>
      </c>
      <c r="BS737" s="895"/>
      <c r="BT737" s="895"/>
      <c r="BU737" s="895"/>
      <c r="BV737" s="895"/>
      <c r="BW737" s="896"/>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0">
        <v>45292</v>
      </c>
      <c r="E767" s="895"/>
      <c r="F767" s="895"/>
      <c r="G767" s="895"/>
      <c r="H767" s="895"/>
      <c r="I767" s="896"/>
      <c r="J767" s="890">
        <v>45323</v>
      </c>
      <c r="K767" s="895"/>
      <c r="L767" s="895"/>
      <c r="M767" s="895"/>
      <c r="N767" s="895"/>
      <c r="O767" s="896"/>
      <c r="P767" s="890">
        <v>45352</v>
      </c>
      <c r="Q767" s="895"/>
      <c r="R767" s="895"/>
      <c r="S767" s="895"/>
      <c r="T767" s="895"/>
      <c r="U767" s="896"/>
      <c r="V767" s="890">
        <v>45383</v>
      </c>
      <c r="W767" s="895"/>
      <c r="X767" s="895"/>
      <c r="Y767" s="895"/>
      <c r="Z767" s="895"/>
      <c r="AA767" s="896"/>
      <c r="AB767" s="890">
        <v>45413</v>
      </c>
      <c r="AC767" s="895"/>
      <c r="AD767" s="895"/>
      <c r="AE767" s="895"/>
      <c r="AF767" s="895"/>
      <c r="AG767" s="896"/>
      <c r="AH767" s="890">
        <v>45444</v>
      </c>
      <c r="AI767" s="895"/>
      <c r="AJ767" s="895"/>
      <c r="AK767" s="895"/>
      <c r="AL767" s="895"/>
      <c r="AM767" s="896"/>
      <c r="AN767" s="890">
        <v>45474</v>
      </c>
      <c r="AO767" s="895"/>
      <c r="AP767" s="895"/>
      <c r="AQ767" s="895"/>
      <c r="AR767" s="895"/>
      <c r="AS767" s="896"/>
      <c r="AT767" s="890">
        <v>45505</v>
      </c>
      <c r="AU767" s="895"/>
      <c r="AV767" s="895"/>
      <c r="AW767" s="895"/>
      <c r="AX767" s="895"/>
      <c r="AY767" s="896"/>
      <c r="AZ767" s="890">
        <v>45536</v>
      </c>
      <c r="BA767" s="895"/>
      <c r="BB767" s="895"/>
      <c r="BC767" s="895"/>
      <c r="BD767" s="895"/>
      <c r="BE767" s="896"/>
      <c r="BF767" s="890">
        <v>45566</v>
      </c>
      <c r="BG767" s="895"/>
      <c r="BH767" s="895"/>
      <c r="BI767" s="895"/>
      <c r="BJ767" s="895"/>
      <c r="BK767" s="896"/>
      <c r="BL767" s="890">
        <v>45597</v>
      </c>
      <c r="BM767" s="895"/>
      <c r="BN767" s="895"/>
      <c r="BO767" s="895"/>
      <c r="BP767" s="895"/>
      <c r="BQ767" s="896"/>
      <c r="BR767" s="890">
        <v>45627</v>
      </c>
      <c r="BS767" s="895"/>
      <c r="BT767" s="895"/>
      <c r="BU767" s="895"/>
      <c r="BV767" s="895"/>
      <c r="BW767" s="896"/>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c r="W769" s="812"/>
      <c r="X769" s="313"/>
      <c r="Y769" s="370"/>
      <c r="Z769" s="370"/>
      <c r="AA769" s="371"/>
      <c r="AB769" s="370"/>
      <c r="AC769" s="370"/>
      <c r="AD769" s="370"/>
      <c r="AE769" s="370"/>
      <c r="AF769" s="370"/>
      <c r="AG769" s="371"/>
      <c r="AH769" s="812"/>
      <c r="AI769" s="812"/>
      <c r="AJ769" s="812"/>
      <c r="AK769" s="812"/>
      <c r="AL769" s="812"/>
      <c r="AM769" s="815"/>
      <c r="AN769" s="812"/>
      <c r="AO769" s="812"/>
      <c r="AP769" s="812"/>
      <c r="AQ769" s="812"/>
      <c r="AR769" s="812"/>
      <c r="AS769" s="815"/>
      <c r="AT769" s="812"/>
      <c r="AU769" s="812"/>
      <c r="AV769" s="812"/>
      <c r="AW769" s="812"/>
      <c r="AX769" s="812"/>
      <c r="AY769" s="815"/>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c r="W770" s="814"/>
      <c r="X770" s="710"/>
      <c r="Y770" s="724"/>
      <c r="Z770" s="724"/>
      <c r="AA770" s="737"/>
      <c r="AB770" s="676"/>
      <c r="AC770" s="676"/>
      <c r="AD770" s="676"/>
      <c r="AE770" s="676"/>
      <c r="AF770" s="676"/>
      <c r="AG770" s="736"/>
      <c r="AH770" s="813"/>
      <c r="AI770" s="813"/>
      <c r="AJ770" s="813"/>
      <c r="AK770" s="813"/>
      <c r="AL770" s="813"/>
      <c r="AM770" s="816"/>
      <c r="AN770" s="813"/>
      <c r="AO770" s="813"/>
      <c r="AP770" s="813"/>
      <c r="AQ770" s="813"/>
      <c r="AR770" s="813"/>
      <c r="AS770" s="816"/>
      <c r="AT770" s="813"/>
      <c r="AU770" s="813"/>
      <c r="AV770" s="813"/>
      <c r="AW770" s="813"/>
      <c r="AX770" s="813"/>
      <c r="AY770" s="816"/>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c r="W771" s="814"/>
      <c r="X771" s="710"/>
      <c r="Y771" s="724"/>
      <c r="Z771" s="724"/>
      <c r="AA771" s="737"/>
      <c r="AB771" s="676"/>
      <c r="AC771" s="676"/>
      <c r="AD771" s="676"/>
      <c r="AE771" s="676"/>
      <c r="AF771" s="676"/>
      <c r="AG771" s="736"/>
      <c r="AH771" s="813"/>
      <c r="AI771" s="813"/>
      <c r="AJ771" s="813"/>
      <c r="AK771" s="813"/>
      <c r="AL771" s="813"/>
      <c r="AM771" s="816"/>
      <c r="AN771" s="813"/>
      <c r="AO771" s="813"/>
      <c r="AP771" s="813"/>
      <c r="AQ771" s="813"/>
      <c r="AR771" s="813"/>
      <c r="AS771" s="816"/>
      <c r="AT771" s="813"/>
      <c r="AU771" s="813"/>
      <c r="AV771" s="813"/>
      <c r="AW771" s="813"/>
      <c r="AX771" s="813"/>
      <c r="AY771" s="816"/>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c r="W772" s="814"/>
      <c r="X772" s="710"/>
      <c r="Y772" s="724"/>
      <c r="Z772" s="724"/>
      <c r="AA772" s="737"/>
      <c r="AB772" s="676"/>
      <c r="AC772" s="676"/>
      <c r="AD772" s="676"/>
      <c r="AE772" s="676"/>
      <c r="AF772" s="676"/>
      <c r="AG772" s="736"/>
      <c r="AH772" s="813"/>
      <c r="AI772" s="813"/>
      <c r="AJ772" s="813"/>
      <c r="AK772" s="813"/>
      <c r="AL772" s="813"/>
      <c r="AM772" s="816"/>
      <c r="AN772" s="813"/>
      <c r="AO772" s="813"/>
      <c r="AP772" s="813"/>
      <c r="AQ772" s="813"/>
      <c r="AR772" s="813"/>
      <c r="AS772" s="816"/>
      <c r="AT772" s="813"/>
      <c r="AU772" s="813"/>
      <c r="AV772" s="813"/>
      <c r="AW772" s="813"/>
      <c r="AX772" s="813"/>
      <c r="AY772" s="816"/>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c r="W773" s="814"/>
      <c r="X773" s="710"/>
      <c r="Y773" s="724"/>
      <c r="Z773" s="724"/>
      <c r="AA773" s="737"/>
      <c r="AB773" s="676"/>
      <c r="AC773" s="676"/>
      <c r="AD773" s="676"/>
      <c r="AE773" s="676"/>
      <c r="AF773" s="676"/>
      <c r="AG773" s="736"/>
      <c r="AH773" s="813"/>
      <c r="AI773" s="813"/>
      <c r="AJ773" s="813"/>
      <c r="AK773" s="813"/>
      <c r="AL773" s="813"/>
      <c r="AM773" s="816"/>
      <c r="AN773" s="813"/>
      <c r="AO773" s="813"/>
      <c r="AP773" s="813"/>
      <c r="AQ773" s="813"/>
      <c r="AR773" s="813"/>
      <c r="AS773" s="816"/>
      <c r="AT773" s="813"/>
      <c r="AU773" s="813"/>
      <c r="AV773" s="813"/>
      <c r="AW773" s="813"/>
      <c r="AX773" s="813"/>
      <c r="AY773" s="816"/>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c r="W774" s="814"/>
      <c r="X774" s="710"/>
      <c r="Y774" s="724"/>
      <c r="Z774" s="724"/>
      <c r="AA774" s="737"/>
      <c r="AB774" s="676"/>
      <c r="AC774" s="676"/>
      <c r="AD774" s="676"/>
      <c r="AE774" s="676"/>
      <c r="AF774" s="676"/>
      <c r="AG774" s="736"/>
      <c r="AH774" s="813"/>
      <c r="AI774" s="813"/>
      <c r="AJ774" s="813"/>
      <c r="AK774" s="813"/>
      <c r="AL774" s="813"/>
      <c r="AM774" s="816"/>
      <c r="AN774" s="813"/>
      <c r="AO774" s="813"/>
      <c r="AP774" s="813"/>
      <c r="AQ774" s="813"/>
      <c r="AR774" s="813"/>
      <c r="AS774" s="816"/>
      <c r="AT774" s="813"/>
      <c r="AU774" s="813"/>
      <c r="AV774" s="813"/>
      <c r="AW774" s="813"/>
      <c r="AX774" s="813"/>
      <c r="AY774" s="816"/>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c r="W775" s="814"/>
      <c r="X775" s="710"/>
      <c r="Y775" s="724"/>
      <c r="Z775" s="724"/>
      <c r="AA775" s="737"/>
      <c r="AB775" s="676"/>
      <c r="AC775" s="676"/>
      <c r="AD775" s="676"/>
      <c r="AE775" s="676"/>
      <c r="AF775" s="676"/>
      <c r="AG775" s="736"/>
      <c r="AH775" s="813"/>
      <c r="AI775" s="813"/>
      <c r="AJ775" s="813"/>
      <c r="AK775" s="813"/>
      <c r="AL775" s="813"/>
      <c r="AM775" s="816"/>
      <c r="AN775" s="813"/>
      <c r="AO775" s="813"/>
      <c r="AP775" s="813"/>
      <c r="AQ775" s="813"/>
      <c r="AR775" s="813"/>
      <c r="AS775" s="816"/>
      <c r="AT775" s="813"/>
      <c r="AU775" s="813"/>
      <c r="AV775" s="813"/>
      <c r="AW775" s="813"/>
      <c r="AX775" s="813"/>
      <c r="AY775" s="816"/>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c r="W776" s="814"/>
      <c r="X776" s="710"/>
      <c r="Y776" s="724"/>
      <c r="Z776" s="724"/>
      <c r="AA776" s="737"/>
      <c r="AB776" s="676"/>
      <c r="AC776" s="676"/>
      <c r="AD776" s="676"/>
      <c r="AE776" s="676"/>
      <c r="AF776" s="676"/>
      <c r="AG776" s="736"/>
      <c r="AH776" s="813"/>
      <c r="AI776" s="813"/>
      <c r="AJ776" s="813"/>
      <c r="AK776" s="813"/>
      <c r="AL776" s="813"/>
      <c r="AM776" s="816"/>
      <c r="AN776" s="813"/>
      <c r="AO776" s="813"/>
      <c r="AP776" s="813"/>
      <c r="AQ776" s="813"/>
      <c r="AR776" s="813"/>
      <c r="AS776" s="816"/>
      <c r="AT776" s="813"/>
      <c r="AU776" s="813"/>
      <c r="AV776" s="813"/>
      <c r="AW776" s="813"/>
      <c r="AX776" s="813"/>
      <c r="AY776" s="816"/>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c r="W777" s="814"/>
      <c r="X777" s="710"/>
      <c r="Y777" s="724"/>
      <c r="Z777" s="724"/>
      <c r="AA777" s="737"/>
      <c r="AB777" s="724"/>
      <c r="AC777" s="724"/>
      <c r="AD777" s="724"/>
      <c r="AE777" s="724"/>
      <c r="AF777" s="724"/>
      <c r="AG777" s="737"/>
      <c r="AH777" s="814"/>
      <c r="AI777" s="814"/>
      <c r="AJ777" s="814"/>
      <c r="AK777" s="814"/>
      <c r="AL777" s="814"/>
      <c r="AM777" s="817"/>
      <c r="AN777" s="814"/>
      <c r="AO777" s="814"/>
      <c r="AP777" s="814"/>
      <c r="AQ777" s="814"/>
      <c r="AR777" s="814"/>
      <c r="AS777" s="817"/>
      <c r="AT777" s="814"/>
      <c r="AU777" s="814"/>
      <c r="AV777" s="814"/>
      <c r="AW777" s="814"/>
      <c r="AX777" s="814"/>
      <c r="AY777" s="817"/>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c r="W778" s="814"/>
      <c r="X778" s="710"/>
      <c r="Y778" s="724"/>
      <c r="Z778" s="724"/>
      <c r="AA778" s="737"/>
      <c r="AB778" s="676"/>
      <c r="AC778" s="676"/>
      <c r="AD778" s="676"/>
      <c r="AE778" s="676"/>
      <c r="AF778" s="676"/>
      <c r="AG778" s="736"/>
      <c r="AH778" s="813"/>
      <c r="AI778" s="813"/>
      <c r="AJ778" s="813"/>
      <c r="AK778" s="813"/>
      <c r="AL778" s="813"/>
      <c r="AM778" s="816"/>
      <c r="AN778" s="813"/>
      <c r="AO778" s="813"/>
      <c r="AP778" s="813"/>
      <c r="AQ778" s="813"/>
      <c r="AR778" s="813"/>
      <c r="AS778" s="816"/>
      <c r="AT778" s="813"/>
      <c r="AU778" s="813"/>
      <c r="AV778" s="813"/>
      <c r="AW778" s="813"/>
      <c r="AX778" s="813"/>
      <c r="AY778" s="816"/>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c r="W779" s="814"/>
      <c r="X779" s="710"/>
      <c r="Y779" s="724"/>
      <c r="Z779" s="724"/>
      <c r="AA779" s="737"/>
      <c r="AB779" s="676"/>
      <c r="AC779" s="676"/>
      <c r="AD779" s="676"/>
      <c r="AE779" s="676"/>
      <c r="AF779" s="676"/>
      <c r="AG779" s="736"/>
      <c r="AH779" s="813"/>
      <c r="AI779" s="813"/>
      <c r="AJ779" s="813"/>
      <c r="AK779" s="813"/>
      <c r="AL779" s="813"/>
      <c r="AM779" s="816"/>
      <c r="AN779" s="813"/>
      <c r="AO779" s="813"/>
      <c r="AP779" s="813"/>
      <c r="AQ779" s="813"/>
      <c r="AR779" s="813"/>
      <c r="AS779" s="816"/>
      <c r="AT779" s="813"/>
      <c r="AU779" s="813"/>
      <c r="AV779" s="813"/>
      <c r="AW779" s="813"/>
      <c r="AX779" s="813"/>
      <c r="AY779" s="816"/>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c r="W780" s="814"/>
      <c r="X780" s="710"/>
      <c r="Y780" s="724"/>
      <c r="Z780" s="724"/>
      <c r="AA780" s="737"/>
      <c r="AB780" s="676"/>
      <c r="AC780" s="676"/>
      <c r="AD780" s="676"/>
      <c r="AE780" s="676"/>
      <c r="AF780" s="676"/>
      <c r="AG780" s="736"/>
      <c r="AH780" s="813"/>
      <c r="AI780" s="813"/>
      <c r="AJ780" s="813"/>
      <c r="AK780" s="813"/>
      <c r="AL780" s="813"/>
      <c r="AM780" s="816"/>
      <c r="AN780" s="813"/>
      <c r="AO780" s="813"/>
      <c r="AP780" s="813"/>
      <c r="AQ780" s="813"/>
      <c r="AR780" s="813"/>
      <c r="AS780" s="816"/>
      <c r="AT780" s="813"/>
      <c r="AU780" s="813"/>
      <c r="AV780" s="813"/>
      <c r="AW780" s="813"/>
      <c r="AX780" s="813"/>
      <c r="AY780" s="816"/>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c r="W781" s="814"/>
      <c r="X781" s="710"/>
      <c r="Y781" s="724"/>
      <c r="Z781" s="724"/>
      <c r="AA781" s="737"/>
      <c r="AB781" s="676"/>
      <c r="AC781" s="676"/>
      <c r="AD781" s="676"/>
      <c r="AE781" s="676"/>
      <c r="AF781" s="676"/>
      <c r="AG781" s="736"/>
      <c r="AH781" s="813"/>
      <c r="AI781" s="813"/>
      <c r="AJ781" s="813"/>
      <c r="AK781" s="813"/>
      <c r="AL781" s="813"/>
      <c r="AM781" s="816"/>
      <c r="AN781" s="813"/>
      <c r="AO781" s="813"/>
      <c r="AP781" s="813"/>
      <c r="AQ781" s="813"/>
      <c r="AR781" s="813"/>
      <c r="AS781" s="816"/>
      <c r="AT781" s="813"/>
      <c r="AU781" s="813"/>
      <c r="AV781" s="813"/>
      <c r="AW781" s="813"/>
      <c r="AX781" s="813"/>
      <c r="AY781" s="816"/>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c r="W782" s="814"/>
      <c r="X782" s="710"/>
      <c r="Y782" s="724"/>
      <c r="Z782" s="724"/>
      <c r="AA782" s="737"/>
      <c r="AB782" s="676"/>
      <c r="AC782" s="676"/>
      <c r="AD782" s="676"/>
      <c r="AE782" s="676"/>
      <c r="AF782" s="676"/>
      <c r="AG782" s="736"/>
      <c r="AH782" s="813"/>
      <c r="AI782" s="813"/>
      <c r="AJ782" s="813"/>
      <c r="AK782" s="813"/>
      <c r="AL782" s="813"/>
      <c r="AM782" s="816"/>
      <c r="AN782" s="813"/>
      <c r="AO782" s="813"/>
      <c r="AP782" s="813"/>
      <c r="AQ782" s="813"/>
      <c r="AR782" s="813"/>
      <c r="AS782" s="816"/>
      <c r="AT782" s="813"/>
      <c r="AU782" s="813"/>
      <c r="AV782" s="813"/>
      <c r="AW782" s="813"/>
      <c r="AX782" s="813"/>
      <c r="AY782" s="816"/>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c r="W783" s="814"/>
      <c r="X783" s="710"/>
      <c r="Y783" s="724"/>
      <c r="Z783" s="724"/>
      <c r="AA783" s="737"/>
      <c r="AB783" s="676"/>
      <c r="AC783" s="676"/>
      <c r="AD783" s="676"/>
      <c r="AE783" s="676"/>
      <c r="AF783" s="676"/>
      <c r="AG783" s="736"/>
      <c r="AH783" s="813"/>
      <c r="AI783" s="813"/>
      <c r="AJ783" s="813"/>
      <c r="AK783" s="813"/>
      <c r="AL783" s="813"/>
      <c r="AM783" s="816"/>
      <c r="AN783" s="813"/>
      <c r="AO783" s="813"/>
      <c r="AP783" s="813"/>
      <c r="AQ783" s="813"/>
      <c r="AR783" s="813"/>
      <c r="AS783" s="816"/>
      <c r="AT783" s="813"/>
      <c r="AU783" s="813"/>
      <c r="AV783" s="813"/>
      <c r="AW783" s="813"/>
      <c r="AX783" s="813"/>
      <c r="AY783" s="816"/>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c r="W784" s="814"/>
      <c r="X784" s="710"/>
      <c r="Y784" s="724"/>
      <c r="Z784" s="724"/>
      <c r="AA784" s="737"/>
      <c r="AB784" s="676"/>
      <c r="AC784" s="676"/>
      <c r="AD784" s="676"/>
      <c r="AE784" s="676"/>
      <c r="AF784" s="676"/>
      <c r="AG784" s="736"/>
      <c r="AH784" s="813"/>
      <c r="AI784" s="813"/>
      <c r="AJ784" s="813"/>
      <c r="AK784" s="813"/>
      <c r="AL784" s="813"/>
      <c r="AM784" s="816"/>
      <c r="AN784" s="813"/>
      <c r="AO784" s="813"/>
      <c r="AP784" s="813"/>
      <c r="AQ784" s="813"/>
      <c r="AR784" s="813"/>
      <c r="AS784" s="816"/>
      <c r="AT784" s="813"/>
      <c r="AU784" s="813"/>
      <c r="AV784" s="813"/>
      <c r="AW784" s="813"/>
      <c r="AX784" s="813"/>
      <c r="AY784" s="816"/>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c r="W785" s="814"/>
      <c r="X785" s="710"/>
      <c r="Y785" s="724"/>
      <c r="Z785" s="724"/>
      <c r="AA785" s="737"/>
      <c r="AB785" s="676"/>
      <c r="AC785" s="676"/>
      <c r="AD785" s="676"/>
      <c r="AE785" s="676"/>
      <c r="AF785" s="676"/>
      <c r="AG785" s="736"/>
      <c r="AH785" s="813"/>
      <c r="AI785" s="813"/>
      <c r="AJ785" s="813"/>
      <c r="AK785" s="813"/>
      <c r="AL785" s="813"/>
      <c r="AM785" s="816"/>
      <c r="AN785" s="813"/>
      <c r="AO785" s="813"/>
      <c r="AP785" s="813"/>
      <c r="AQ785" s="813"/>
      <c r="AR785" s="813"/>
      <c r="AS785" s="816"/>
      <c r="AT785" s="813"/>
      <c r="AU785" s="813"/>
      <c r="AV785" s="813"/>
      <c r="AW785" s="813"/>
      <c r="AX785" s="813"/>
      <c r="AY785" s="816"/>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c r="W786" s="814"/>
      <c r="X786" s="710"/>
      <c r="Y786" s="724"/>
      <c r="Z786" s="724"/>
      <c r="AA786" s="737"/>
      <c r="AB786" s="676"/>
      <c r="AC786" s="676"/>
      <c r="AD786" s="676"/>
      <c r="AE786" s="676"/>
      <c r="AF786" s="676"/>
      <c r="AG786" s="736"/>
      <c r="AH786" s="813"/>
      <c r="AI786" s="813"/>
      <c r="AJ786" s="813"/>
      <c r="AK786" s="813"/>
      <c r="AL786" s="813"/>
      <c r="AM786" s="816"/>
      <c r="AN786" s="813"/>
      <c r="AO786" s="813"/>
      <c r="AP786" s="813"/>
      <c r="AQ786" s="813"/>
      <c r="AR786" s="813"/>
      <c r="AS786" s="816"/>
      <c r="AT786" s="813"/>
      <c r="AU786" s="813"/>
      <c r="AV786" s="813"/>
      <c r="AW786" s="813"/>
      <c r="AX786" s="813"/>
      <c r="AY786" s="816"/>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c r="W787" s="814"/>
      <c r="X787" s="710"/>
      <c r="Y787" s="724"/>
      <c r="Z787" s="724"/>
      <c r="AA787" s="737"/>
      <c r="AB787" s="724"/>
      <c r="AC787" s="724"/>
      <c r="AD787" s="724"/>
      <c r="AE787" s="724"/>
      <c r="AF787" s="724"/>
      <c r="AG787" s="737"/>
      <c r="AH787" s="814"/>
      <c r="AI787" s="813"/>
      <c r="AJ787" s="814"/>
      <c r="AK787" s="814"/>
      <c r="AL787" s="814"/>
      <c r="AM787" s="817"/>
      <c r="AN787" s="814"/>
      <c r="AO787" s="814"/>
      <c r="AP787" s="814"/>
      <c r="AQ787" s="814"/>
      <c r="AR787" s="814"/>
      <c r="AS787" s="817"/>
      <c r="AT787" s="814"/>
      <c r="AU787" s="814"/>
      <c r="AV787" s="814"/>
      <c r="AW787" s="814"/>
      <c r="AX787" s="814"/>
      <c r="AY787" s="817"/>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c r="W788" s="814"/>
      <c r="X788" s="710"/>
      <c r="Y788" s="724"/>
      <c r="Z788" s="724"/>
      <c r="AA788" s="737"/>
      <c r="AB788" s="724"/>
      <c r="AC788" s="724"/>
      <c r="AD788" s="724"/>
      <c r="AE788" s="724"/>
      <c r="AF788" s="724"/>
      <c r="AG788" s="737"/>
      <c r="AH788" s="814"/>
      <c r="AI788" s="813"/>
      <c r="AJ788" s="814"/>
      <c r="AK788" s="814"/>
      <c r="AL788" s="814"/>
      <c r="AM788" s="817"/>
      <c r="AN788" s="814"/>
      <c r="AO788" s="814"/>
      <c r="AP788" s="814"/>
      <c r="AQ788" s="814"/>
      <c r="AR788" s="814"/>
      <c r="AS788" s="817"/>
      <c r="AT788" s="814"/>
      <c r="AU788" s="814"/>
      <c r="AV788" s="814"/>
      <c r="AW788" s="814"/>
      <c r="AX788" s="814"/>
      <c r="AY788" s="817"/>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c r="W789" s="814"/>
      <c r="X789" s="726"/>
      <c r="Y789" s="724"/>
      <c r="Z789" s="724"/>
      <c r="AA789" s="737"/>
      <c r="AB789" s="724"/>
      <c r="AC789" s="724"/>
      <c r="AD789" s="724"/>
      <c r="AE789" s="724"/>
      <c r="AF789" s="724"/>
      <c r="AG789" s="737"/>
      <c r="AH789" s="814"/>
      <c r="AI789" s="813"/>
      <c r="AJ789" s="814"/>
      <c r="AK789" s="814"/>
      <c r="AL789" s="814"/>
      <c r="AM789" s="817"/>
      <c r="AN789" s="814"/>
      <c r="AO789" s="814"/>
      <c r="AP789" s="814"/>
      <c r="AQ789" s="814"/>
      <c r="AR789" s="814"/>
      <c r="AS789" s="817"/>
      <c r="AT789" s="814"/>
      <c r="AU789" s="814"/>
      <c r="AV789" s="814"/>
      <c r="AW789" s="814"/>
      <c r="AX789" s="814"/>
      <c r="AY789" s="817"/>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c r="W790" s="814"/>
      <c r="X790" s="710"/>
      <c r="Y790" s="724"/>
      <c r="Z790" s="724"/>
      <c r="AA790" s="737"/>
      <c r="AB790" s="724"/>
      <c r="AC790" s="724"/>
      <c r="AD790" s="724"/>
      <c r="AE790" s="724"/>
      <c r="AF790" s="724"/>
      <c r="AG790" s="737"/>
      <c r="AH790" s="814"/>
      <c r="AI790" s="813"/>
      <c r="AJ790" s="814"/>
      <c r="AK790" s="814"/>
      <c r="AL790" s="814"/>
      <c r="AM790" s="817"/>
      <c r="AN790" s="814"/>
      <c r="AO790" s="814"/>
      <c r="AP790" s="814"/>
      <c r="AQ790" s="814"/>
      <c r="AR790" s="814"/>
      <c r="AS790" s="817"/>
      <c r="AT790" s="814"/>
      <c r="AU790" s="814"/>
      <c r="AV790" s="814"/>
      <c r="AW790" s="814"/>
      <c r="AX790" s="814"/>
      <c r="AY790" s="817"/>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c r="W791" s="814"/>
      <c r="X791" s="710"/>
      <c r="Y791" s="724"/>
      <c r="Z791" s="724"/>
      <c r="AA791" s="737"/>
      <c r="AB791" s="724"/>
      <c r="AC791" s="724"/>
      <c r="AD791" s="724"/>
      <c r="AE791" s="724"/>
      <c r="AF791" s="724"/>
      <c r="AG791" s="737"/>
      <c r="AH791" s="814"/>
      <c r="AI791" s="813"/>
      <c r="AJ791" s="814"/>
      <c r="AK791" s="814"/>
      <c r="AL791" s="814"/>
      <c r="AM791" s="817"/>
      <c r="AN791" s="814"/>
      <c r="AO791" s="814"/>
      <c r="AP791" s="814"/>
      <c r="AQ791" s="814"/>
      <c r="AR791" s="814"/>
      <c r="AS791" s="817"/>
      <c r="AT791" s="814"/>
      <c r="AU791" s="814"/>
      <c r="AV791" s="814"/>
      <c r="AW791" s="814"/>
      <c r="AX791" s="814"/>
      <c r="AY791" s="817"/>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c r="W792" s="814"/>
      <c r="X792" s="710"/>
      <c r="Y792" s="724"/>
      <c r="Z792" s="724"/>
      <c r="AA792" s="737"/>
      <c r="AB792" s="724"/>
      <c r="AC792" s="724"/>
      <c r="AD792" s="724"/>
      <c r="AE792" s="724"/>
      <c r="AF792" s="724"/>
      <c r="AG792" s="737"/>
      <c r="AH792" s="814"/>
      <c r="AI792" s="813"/>
      <c r="AJ792" s="814"/>
      <c r="AK792" s="814"/>
      <c r="AL792" s="814"/>
      <c r="AM792" s="817"/>
      <c r="AN792" s="814"/>
      <c r="AO792" s="814"/>
      <c r="AP792" s="814"/>
      <c r="AQ792" s="814"/>
      <c r="AR792" s="814"/>
      <c r="AS792" s="817"/>
      <c r="AT792" s="814"/>
      <c r="AU792" s="814"/>
      <c r="AV792" s="814"/>
      <c r="AW792" s="814"/>
      <c r="AX792" s="814"/>
      <c r="AY792" s="817"/>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ht="20.5" thickBot="1">
      <c r="C793" s="459" t="s">
        <v>90</v>
      </c>
      <c r="D793" s="793">
        <v>0</v>
      </c>
      <c r="E793" s="793">
        <v>0</v>
      </c>
      <c r="F793" s="793">
        <v>0</v>
      </c>
      <c r="G793" s="793">
        <v>0</v>
      </c>
      <c r="H793" s="793">
        <v>0</v>
      </c>
      <c r="I793" s="851">
        <v>0</v>
      </c>
      <c r="J793" s="793">
        <v>0</v>
      </c>
      <c r="K793" s="793">
        <v>0</v>
      </c>
      <c r="L793" s="793">
        <v>0</v>
      </c>
      <c r="M793" s="793">
        <v>0</v>
      </c>
      <c r="N793" s="793">
        <v>0</v>
      </c>
      <c r="O793" s="851">
        <v>0</v>
      </c>
      <c r="P793" s="713">
        <v>0</v>
      </c>
      <c r="Q793" s="793">
        <v>0</v>
      </c>
      <c r="R793" s="714">
        <v>0</v>
      </c>
      <c r="S793" s="714">
        <v>0</v>
      </c>
      <c r="T793" s="714">
        <v>0</v>
      </c>
      <c r="U793" s="715">
        <v>0</v>
      </c>
      <c r="V793" s="713"/>
      <c r="W793" s="793"/>
      <c r="X793" s="714"/>
      <c r="Y793" s="714"/>
      <c r="Z793" s="714"/>
      <c r="AA793" s="715"/>
      <c r="AB793" s="713"/>
      <c r="AC793" s="793"/>
      <c r="AD793" s="714"/>
      <c r="AE793" s="714"/>
      <c r="AF793" s="714"/>
      <c r="AG793" s="715"/>
      <c r="AH793" s="713"/>
      <c r="AI793" s="793"/>
      <c r="AJ793" s="714"/>
      <c r="AK793" s="714"/>
      <c r="AL793" s="714"/>
      <c r="AM793" s="715"/>
      <c r="AN793" s="793"/>
      <c r="AO793" s="793"/>
      <c r="AP793" s="793"/>
      <c r="AQ793" s="793"/>
      <c r="AR793" s="793"/>
      <c r="AS793" s="797"/>
      <c r="AT793" s="793"/>
      <c r="AU793" s="793"/>
      <c r="AV793" s="793"/>
      <c r="AW793" s="793"/>
      <c r="AX793" s="793"/>
      <c r="AY793" s="797"/>
      <c r="AZ793" s="793"/>
      <c r="BA793" s="793"/>
      <c r="BB793" s="793"/>
      <c r="BC793" s="793"/>
      <c r="BD793" s="793"/>
      <c r="BE793" s="797"/>
      <c r="BF793" s="793"/>
      <c r="BG793" s="793"/>
      <c r="BH793" s="793"/>
      <c r="BI793" s="793"/>
      <c r="BJ793" s="793"/>
      <c r="BK793" s="797"/>
      <c r="BL793" s="793"/>
      <c r="BM793" s="793"/>
      <c r="BN793" s="793"/>
      <c r="BO793" s="793"/>
      <c r="BP793" s="793"/>
      <c r="BQ793" s="797"/>
      <c r="BR793" s="793"/>
      <c r="BS793" s="793"/>
      <c r="BT793" s="793"/>
      <c r="BU793" s="793"/>
      <c r="BV793" s="793"/>
      <c r="BW793" s="797"/>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
      <c r="A7" s="494"/>
      <c r="B7" s="497" t="str">
        <f>Índice!C7</f>
        <v>Fecha de publicación: Abril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
      <c r="A8" s="494"/>
      <c r="B8" s="497" t="str">
        <f>Índice!C8</f>
        <v>Fecha de Corte: Marzo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1915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926</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1112</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4325</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t="s">
        <v>1141</v>
      </c>
      <c r="H181" s="258"/>
      <c r="I181" s="258"/>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233"/>
      <c r="H182" s="258"/>
      <c r="I182" s="258"/>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233"/>
      <c r="H183" s="258"/>
      <c r="I183" s="258"/>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233"/>
      <c r="H184" s="258"/>
      <c r="I184" s="258"/>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3"/>
      <c r="H185" s="654"/>
      <c r="I185" s="654"/>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0</v>
      </c>
      <c r="H186" s="182">
        <f t="shared" si="13"/>
        <v>0</v>
      </c>
      <c r="I186" s="182">
        <f t="shared" si="13"/>
        <v>0</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c r="H187" s="121"/>
      <c r="I187" s="121"/>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103"/>
      <c r="H188" s="122"/>
      <c r="I188" s="122"/>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03">
        <v>43831</v>
      </c>
      <c r="E585" s="905"/>
      <c r="F585" s="905"/>
      <c r="G585" s="906"/>
      <c r="H585" s="903">
        <v>43862</v>
      </c>
      <c r="I585" s="905"/>
      <c r="J585" s="905"/>
      <c r="K585" s="906"/>
      <c r="L585" s="903">
        <v>43891</v>
      </c>
      <c r="M585" s="905"/>
      <c r="N585" s="905"/>
      <c r="O585" s="906"/>
      <c r="P585" s="903">
        <v>43922</v>
      </c>
      <c r="Q585" s="905"/>
      <c r="R585" s="905"/>
      <c r="S585" s="906"/>
      <c r="T585" s="903">
        <v>43952</v>
      </c>
      <c r="U585" s="905"/>
      <c r="V585" s="905"/>
      <c r="W585" s="906"/>
      <c r="X585" s="903">
        <v>43983</v>
      </c>
      <c r="Y585" s="905"/>
      <c r="Z585" s="905"/>
      <c r="AA585" s="906"/>
      <c r="AB585" s="903">
        <v>44013</v>
      </c>
      <c r="AC585" s="905"/>
      <c r="AD585" s="905"/>
      <c r="AE585" s="906"/>
      <c r="AF585" s="903">
        <v>44044</v>
      </c>
      <c r="AG585" s="905"/>
      <c r="AH585" s="905"/>
      <c r="AI585" s="906"/>
      <c r="AJ585" s="903">
        <v>44075</v>
      </c>
      <c r="AK585" s="905"/>
      <c r="AL585" s="905"/>
      <c r="AM585" s="906"/>
      <c r="AN585" s="903">
        <v>44105</v>
      </c>
      <c r="AO585" s="905"/>
      <c r="AP585" s="905"/>
      <c r="AQ585" s="906"/>
      <c r="AR585" s="903">
        <v>44136</v>
      </c>
      <c r="AS585" s="905"/>
      <c r="AT585" s="905"/>
      <c r="AU585" s="906"/>
      <c r="AV585" s="901">
        <v>44166</v>
      </c>
      <c r="AW585" s="902"/>
      <c r="AX585" s="902"/>
      <c r="AY585" s="902"/>
      <c r="AZ585" s="902"/>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03">
        <v>44197</v>
      </c>
      <c r="E614" s="895"/>
      <c r="F614" s="895"/>
      <c r="G614" s="895"/>
      <c r="H614" s="896"/>
      <c r="I614" s="903">
        <v>44228</v>
      </c>
      <c r="J614" s="895"/>
      <c r="K614" s="895"/>
      <c r="L614" s="895"/>
      <c r="M614" s="896"/>
      <c r="N614" s="903">
        <v>44256</v>
      </c>
      <c r="O614" s="895"/>
      <c r="P614" s="895"/>
      <c r="Q614" s="895"/>
      <c r="R614" s="896"/>
      <c r="S614" s="903">
        <v>44287</v>
      </c>
      <c r="T614" s="895"/>
      <c r="U614" s="895"/>
      <c r="V614" s="895"/>
      <c r="W614" s="896"/>
      <c r="X614" s="903">
        <v>44317</v>
      </c>
      <c r="Y614" s="895"/>
      <c r="Z614" s="895"/>
      <c r="AA614" s="895"/>
      <c r="AB614" s="904"/>
      <c r="AC614" s="903">
        <v>44348</v>
      </c>
      <c r="AD614" s="895"/>
      <c r="AE614" s="895"/>
      <c r="AF614" s="895"/>
      <c r="AG614" s="904"/>
      <c r="AH614" s="903">
        <v>44378</v>
      </c>
      <c r="AI614" s="895"/>
      <c r="AJ614" s="895"/>
      <c r="AK614" s="895"/>
      <c r="AL614" s="904"/>
      <c r="AM614" s="903">
        <v>44409</v>
      </c>
      <c r="AN614" s="895"/>
      <c r="AO614" s="895"/>
      <c r="AP614" s="895"/>
      <c r="AQ614" s="904"/>
      <c r="AR614" s="903">
        <v>44440</v>
      </c>
      <c r="AS614" s="895"/>
      <c r="AT614" s="895"/>
      <c r="AU614" s="895"/>
      <c r="AV614" s="904"/>
      <c r="AW614" s="903">
        <v>44470</v>
      </c>
      <c r="AX614" s="895"/>
      <c r="AY614" s="895"/>
      <c r="AZ614" s="895"/>
      <c r="BA614" s="904"/>
      <c r="BB614" s="903">
        <v>44501</v>
      </c>
      <c r="BC614" s="895"/>
      <c r="BD614" s="895"/>
      <c r="BE614" s="895"/>
      <c r="BF614" s="904"/>
      <c r="BG614" s="903">
        <v>44531</v>
      </c>
      <c r="BH614" s="895"/>
      <c r="BI614" s="895"/>
      <c r="BJ614" s="895"/>
      <c r="BK614" s="904"/>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03">
        <v>44562</v>
      </c>
      <c r="E643" s="895"/>
      <c r="F643" s="895"/>
      <c r="G643" s="895"/>
      <c r="H643" s="896"/>
      <c r="I643" s="903">
        <v>44593</v>
      </c>
      <c r="J643" s="895"/>
      <c r="K643" s="895"/>
      <c r="L643" s="895"/>
      <c r="M643" s="896"/>
      <c r="N643" s="903">
        <v>44621</v>
      </c>
      <c r="O643" s="895"/>
      <c r="P643" s="895"/>
      <c r="Q643" s="895"/>
      <c r="R643" s="896"/>
      <c r="S643" s="903">
        <v>44652</v>
      </c>
      <c r="T643" s="895"/>
      <c r="U643" s="895"/>
      <c r="V643" s="895"/>
      <c r="W643" s="896"/>
      <c r="X643" s="903">
        <v>44682</v>
      </c>
      <c r="Y643" s="895"/>
      <c r="Z643" s="895"/>
      <c r="AA643" s="895"/>
      <c r="AB643" s="896"/>
      <c r="AC643" s="903">
        <v>44713</v>
      </c>
      <c r="AD643" s="895"/>
      <c r="AE643" s="895"/>
      <c r="AF643" s="895"/>
      <c r="AG643" s="896"/>
      <c r="AH643" s="903">
        <v>44743</v>
      </c>
      <c r="AI643" s="895"/>
      <c r="AJ643" s="895"/>
      <c r="AK643" s="895"/>
      <c r="AL643" s="896"/>
      <c r="AM643" s="903">
        <v>44774</v>
      </c>
      <c r="AN643" s="895"/>
      <c r="AO643" s="895"/>
      <c r="AP643" s="895"/>
      <c r="AQ643" s="896"/>
      <c r="AR643" s="903">
        <v>44805</v>
      </c>
      <c r="AS643" s="895"/>
      <c r="AT643" s="895"/>
      <c r="AU643" s="895"/>
      <c r="AV643" s="896"/>
      <c r="AW643" s="903">
        <v>44835</v>
      </c>
      <c r="AX643" s="895"/>
      <c r="AY643" s="895"/>
      <c r="AZ643" s="895"/>
      <c r="BA643" s="896"/>
      <c r="BB643" s="903">
        <v>44866</v>
      </c>
      <c r="BC643" s="895"/>
      <c r="BD643" s="895"/>
      <c r="BE643" s="895"/>
      <c r="BF643" s="896"/>
      <c r="BG643" s="903">
        <v>44896</v>
      </c>
      <c r="BH643" s="895"/>
      <c r="BI643" s="895"/>
      <c r="BJ643" s="895"/>
      <c r="BK643" s="896"/>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4">SUM(E645:E669)</f>
        <v>1826</v>
      </c>
      <c r="F670" s="733">
        <f t="shared" si="14"/>
        <v>785</v>
      </c>
      <c r="G670" s="733">
        <f t="shared" si="14"/>
        <v>1098</v>
      </c>
      <c r="H670" s="733">
        <f t="shared" si="14"/>
        <v>273</v>
      </c>
      <c r="I670" s="733">
        <f t="shared" si="14"/>
        <v>0</v>
      </c>
      <c r="J670" s="733">
        <f t="shared" si="14"/>
        <v>1832</v>
      </c>
      <c r="K670" s="733">
        <f t="shared" si="14"/>
        <v>793</v>
      </c>
      <c r="L670" s="733">
        <f t="shared" si="14"/>
        <v>1105</v>
      </c>
      <c r="M670" s="733">
        <f t="shared" si="14"/>
        <v>317</v>
      </c>
      <c r="N670" s="733">
        <f t="shared" si="14"/>
        <v>0</v>
      </c>
      <c r="O670" s="733">
        <f t="shared" si="14"/>
        <v>1836</v>
      </c>
      <c r="P670" s="733">
        <f t="shared" si="14"/>
        <v>796</v>
      </c>
      <c r="Q670" s="733">
        <f t="shared" si="14"/>
        <v>1107</v>
      </c>
      <c r="R670" s="733">
        <f t="shared" si="14"/>
        <v>317</v>
      </c>
      <c r="S670" s="733">
        <f t="shared" si="14"/>
        <v>0</v>
      </c>
      <c r="T670" s="733">
        <f t="shared" si="14"/>
        <v>1836</v>
      </c>
      <c r="U670" s="733">
        <f t="shared" si="14"/>
        <v>796</v>
      </c>
      <c r="V670" s="733">
        <f t="shared" si="14"/>
        <v>1107</v>
      </c>
      <c r="W670" s="733">
        <f t="shared" si="14"/>
        <v>350</v>
      </c>
      <c r="X670" s="733">
        <f t="shared" si="14"/>
        <v>0</v>
      </c>
      <c r="Y670" s="733">
        <f t="shared" si="14"/>
        <v>1838</v>
      </c>
      <c r="Z670" s="733">
        <f t="shared" si="14"/>
        <v>798</v>
      </c>
      <c r="AA670" s="733">
        <f t="shared" si="14"/>
        <v>1108</v>
      </c>
      <c r="AB670" s="733">
        <f t="shared" si="14"/>
        <v>361</v>
      </c>
      <c r="AC670" s="733">
        <f t="shared" si="14"/>
        <v>0</v>
      </c>
      <c r="AD670" s="733">
        <f t="shared" si="14"/>
        <v>1836</v>
      </c>
      <c r="AE670" s="733">
        <f t="shared" si="14"/>
        <v>798</v>
      </c>
      <c r="AF670" s="733">
        <f t="shared" si="14"/>
        <v>1106</v>
      </c>
      <c r="AG670" s="733">
        <f t="shared" si="14"/>
        <v>361</v>
      </c>
      <c r="AH670" s="733">
        <f t="shared" si="14"/>
        <v>0</v>
      </c>
      <c r="AI670" s="733">
        <f t="shared" si="14"/>
        <v>1836</v>
      </c>
      <c r="AJ670" s="733">
        <f t="shared" si="14"/>
        <v>798</v>
      </c>
      <c r="AK670" s="733">
        <f t="shared" si="14"/>
        <v>1106</v>
      </c>
      <c r="AL670" s="733">
        <f t="shared" si="14"/>
        <v>361</v>
      </c>
      <c r="AM670" s="733">
        <f t="shared" si="14"/>
        <v>0</v>
      </c>
      <c r="AN670" s="733">
        <f t="shared" si="14"/>
        <v>1836</v>
      </c>
      <c r="AO670" s="733">
        <f t="shared" si="14"/>
        <v>798</v>
      </c>
      <c r="AP670" s="733">
        <f t="shared" si="14"/>
        <v>1106</v>
      </c>
      <c r="AQ670" s="733">
        <f t="shared" si="14"/>
        <v>361</v>
      </c>
      <c r="AR670" s="733">
        <f>+SUM(AR645:AR669)</f>
        <v>0</v>
      </c>
      <c r="AS670" s="733">
        <f t="shared" ref="AS670:BA670" si="15">+SUM(AS645:AS669)</f>
        <v>1836</v>
      </c>
      <c r="AT670" s="733">
        <f t="shared" si="15"/>
        <v>798</v>
      </c>
      <c r="AU670" s="733">
        <f t="shared" si="15"/>
        <v>1106</v>
      </c>
      <c r="AV670" s="733">
        <f t="shared" si="15"/>
        <v>361</v>
      </c>
      <c r="AW670" s="733">
        <f>+SUM(AW645:AW669)</f>
        <v>0</v>
      </c>
      <c r="AX670" s="733">
        <f t="shared" si="15"/>
        <v>1836</v>
      </c>
      <c r="AY670" s="733">
        <f t="shared" si="15"/>
        <v>798</v>
      </c>
      <c r="AZ670" s="733">
        <f t="shared" si="15"/>
        <v>1106</v>
      </c>
      <c r="BA670" s="733">
        <f t="shared" si="15"/>
        <v>361</v>
      </c>
      <c r="BB670" s="733">
        <f>+SUM(BB645:BB669)</f>
        <v>0</v>
      </c>
      <c r="BC670" s="733">
        <f t="shared" ref="BC670:BF670" si="16">+SUM(BC645:BC669)</f>
        <v>1836</v>
      </c>
      <c r="BD670" s="733">
        <f t="shared" si="16"/>
        <v>798</v>
      </c>
      <c r="BE670" s="733">
        <f t="shared" si="16"/>
        <v>1107</v>
      </c>
      <c r="BF670" s="733">
        <f t="shared" si="16"/>
        <v>372</v>
      </c>
      <c r="BG670" s="733">
        <f>+SUM(BG645:BG669)</f>
        <v>0</v>
      </c>
      <c r="BH670" s="733">
        <f t="shared" ref="BH670:BK670" si="17">+SUM(BH645:BH669)</f>
        <v>1836</v>
      </c>
      <c r="BI670" s="733">
        <f t="shared" si="17"/>
        <v>798</v>
      </c>
      <c r="BJ670" s="733">
        <f t="shared" si="17"/>
        <v>1107</v>
      </c>
      <c r="BK670" s="733">
        <f t="shared" si="17"/>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03">
        <v>44927</v>
      </c>
      <c r="E673" s="895"/>
      <c r="F673" s="895"/>
      <c r="G673" s="895"/>
      <c r="H673" s="896"/>
      <c r="I673" s="903">
        <v>44958</v>
      </c>
      <c r="J673" s="895"/>
      <c r="K673" s="895"/>
      <c r="L673" s="895"/>
      <c r="M673" s="896"/>
      <c r="N673" s="903">
        <v>44986</v>
      </c>
      <c r="O673" s="895"/>
      <c r="P673" s="895"/>
      <c r="Q673" s="895"/>
      <c r="R673" s="896"/>
      <c r="S673" s="903">
        <v>45017</v>
      </c>
      <c r="T673" s="895"/>
      <c r="U673" s="895"/>
      <c r="V673" s="895"/>
      <c r="W673" s="896"/>
      <c r="X673" s="903">
        <v>45047</v>
      </c>
      <c r="Y673" s="895"/>
      <c r="Z673" s="895"/>
      <c r="AA673" s="895"/>
      <c r="AB673" s="896"/>
      <c r="AC673" s="903">
        <v>45078</v>
      </c>
      <c r="AD673" s="895"/>
      <c r="AE673" s="895"/>
      <c r="AF673" s="895"/>
      <c r="AG673" s="896"/>
      <c r="AH673" s="903">
        <v>45108</v>
      </c>
      <c r="AI673" s="895"/>
      <c r="AJ673" s="895"/>
      <c r="AK673" s="895"/>
      <c r="AL673" s="896"/>
      <c r="AM673" s="903">
        <v>45139</v>
      </c>
      <c r="AN673" s="895"/>
      <c r="AO673" s="895"/>
      <c r="AP673" s="895"/>
      <c r="AQ673" s="896"/>
      <c r="AR673" s="903">
        <v>45170</v>
      </c>
      <c r="AS673" s="895"/>
      <c r="AT673" s="895"/>
      <c r="AU673" s="895"/>
      <c r="AV673" s="896"/>
      <c r="AW673" s="903">
        <v>45200</v>
      </c>
      <c r="AX673" s="895"/>
      <c r="AY673" s="895"/>
      <c r="AZ673" s="895"/>
      <c r="BA673" s="896"/>
      <c r="BB673" s="903">
        <v>45231</v>
      </c>
      <c r="BC673" s="895"/>
      <c r="BD673" s="895"/>
      <c r="BE673" s="895"/>
      <c r="BF673" s="896"/>
      <c r="BG673" s="903">
        <v>45261</v>
      </c>
      <c r="BH673" s="895"/>
      <c r="BI673" s="895"/>
      <c r="BJ673" s="895"/>
      <c r="BK673" s="896"/>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8">+SUM(F675:F699)</f>
        <v>798</v>
      </c>
      <c r="G700" s="833">
        <f t="shared" si="18"/>
        <v>1107</v>
      </c>
      <c r="H700" s="833">
        <f t="shared" si="18"/>
        <v>372</v>
      </c>
      <c r="I700" s="833">
        <f t="shared" si="18"/>
        <v>0</v>
      </c>
      <c r="J700" s="833">
        <f t="shared" si="18"/>
        <v>1843</v>
      </c>
      <c r="K700" s="833">
        <f t="shared" si="18"/>
        <v>820</v>
      </c>
      <c r="L700" s="833">
        <f t="shared" si="18"/>
        <v>1107</v>
      </c>
      <c r="M700" s="833">
        <f t="shared" si="18"/>
        <v>372</v>
      </c>
      <c r="N700" s="833">
        <f t="shared" si="18"/>
        <v>0</v>
      </c>
      <c r="O700" s="833">
        <f t="shared" si="18"/>
        <v>1847</v>
      </c>
      <c r="P700" s="833">
        <f t="shared" si="18"/>
        <v>859</v>
      </c>
      <c r="Q700" s="833">
        <f t="shared" si="18"/>
        <v>1107</v>
      </c>
      <c r="R700" s="833">
        <f>+SUM(R675:R699)</f>
        <v>372</v>
      </c>
      <c r="S700" s="833">
        <f t="shared" ref="S700:BA700" si="19">+SUM(S675:S699)</f>
        <v>0</v>
      </c>
      <c r="T700" s="833">
        <f t="shared" si="19"/>
        <v>1846</v>
      </c>
      <c r="U700" s="833">
        <f t="shared" si="19"/>
        <v>858</v>
      </c>
      <c r="V700" s="833">
        <f t="shared" si="19"/>
        <v>1107</v>
      </c>
      <c r="W700" s="833">
        <f t="shared" si="19"/>
        <v>372</v>
      </c>
      <c r="X700" s="833">
        <f t="shared" si="19"/>
        <v>0</v>
      </c>
      <c r="Y700" s="833">
        <f t="shared" si="19"/>
        <v>1851</v>
      </c>
      <c r="Z700" s="833">
        <f t="shared" si="19"/>
        <v>863</v>
      </c>
      <c r="AA700" s="833">
        <f t="shared" si="19"/>
        <v>1110</v>
      </c>
      <c r="AB700" s="833">
        <f t="shared" si="19"/>
        <v>372</v>
      </c>
      <c r="AC700" s="833">
        <f t="shared" si="19"/>
        <v>0</v>
      </c>
      <c r="AD700" s="833">
        <f t="shared" si="19"/>
        <v>1851</v>
      </c>
      <c r="AE700" s="833">
        <f t="shared" si="19"/>
        <v>863</v>
      </c>
      <c r="AF700" s="833">
        <f t="shared" si="19"/>
        <v>1109</v>
      </c>
      <c r="AG700" s="833">
        <f t="shared" si="19"/>
        <v>372</v>
      </c>
      <c r="AH700" s="833">
        <f t="shared" si="19"/>
        <v>0</v>
      </c>
      <c r="AI700" s="833">
        <f t="shared" si="19"/>
        <v>1855</v>
      </c>
      <c r="AJ700" s="833">
        <f t="shared" si="19"/>
        <v>867</v>
      </c>
      <c r="AK700" s="833">
        <f t="shared" si="19"/>
        <v>1109</v>
      </c>
      <c r="AL700" s="833">
        <f t="shared" si="19"/>
        <v>372</v>
      </c>
      <c r="AM700" s="833">
        <f t="shared" si="19"/>
        <v>0</v>
      </c>
      <c r="AN700" s="833">
        <f t="shared" si="19"/>
        <v>1855</v>
      </c>
      <c r="AO700" s="833">
        <f t="shared" si="19"/>
        <v>867</v>
      </c>
      <c r="AP700" s="833">
        <f t="shared" si="19"/>
        <v>1109</v>
      </c>
      <c r="AQ700" s="833">
        <f t="shared" si="19"/>
        <v>372</v>
      </c>
      <c r="AR700" s="833">
        <f t="shared" si="19"/>
        <v>0</v>
      </c>
      <c r="AS700" s="833">
        <f t="shared" si="19"/>
        <v>1855</v>
      </c>
      <c r="AT700" s="833">
        <f t="shared" si="19"/>
        <v>867</v>
      </c>
      <c r="AU700" s="833">
        <f t="shared" si="19"/>
        <v>1109</v>
      </c>
      <c r="AV700" s="833">
        <f t="shared" si="19"/>
        <v>372</v>
      </c>
      <c r="AW700" s="833">
        <f t="shared" si="19"/>
        <v>0</v>
      </c>
      <c r="AX700" s="833">
        <f t="shared" si="19"/>
        <v>1855</v>
      </c>
      <c r="AY700" s="833">
        <f t="shared" si="19"/>
        <v>867</v>
      </c>
      <c r="AZ700" s="833">
        <f t="shared" si="19"/>
        <v>1109</v>
      </c>
      <c r="BA700" s="833">
        <f t="shared" si="19"/>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03">
        <v>45292</v>
      </c>
      <c r="E703" s="895"/>
      <c r="F703" s="895"/>
      <c r="G703" s="895"/>
      <c r="H703" s="896"/>
      <c r="I703" s="903">
        <v>45323</v>
      </c>
      <c r="J703" s="895"/>
      <c r="K703" s="895"/>
      <c r="L703" s="895"/>
      <c r="M703" s="896"/>
      <c r="N703" s="903">
        <v>45352</v>
      </c>
      <c r="O703" s="895"/>
      <c r="P703" s="895"/>
      <c r="Q703" s="895"/>
      <c r="R703" s="896"/>
      <c r="S703" s="903">
        <v>45383</v>
      </c>
      <c r="T703" s="895"/>
      <c r="U703" s="895"/>
      <c r="V703" s="895"/>
      <c r="W703" s="896"/>
      <c r="X703" s="903">
        <v>45413</v>
      </c>
      <c r="Y703" s="895"/>
      <c r="Z703" s="895"/>
      <c r="AA703" s="895"/>
      <c r="AB703" s="896"/>
      <c r="AC703" s="903">
        <v>45444</v>
      </c>
      <c r="AD703" s="895"/>
      <c r="AE703" s="895"/>
      <c r="AF703" s="895"/>
      <c r="AG703" s="896"/>
      <c r="AH703" s="903">
        <v>45474</v>
      </c>
      <c r="AI703" s="895"/>
      <c r="AJ703" s="895"/>
      <c r="AK703" s="895"/>
      <c r="AL703" s="896"/>
      <c r="AM703" s="903">
        <v>45505</v>
      </c>
      <c r="AN703" s="895"/>
      <c r="AO703" s="895"/>
      <c r="AP703" s="895"/>
      <c r="AQ703" s="896"/>
      <c r="AR703" s="903">
        <v>45536</v>
      </c>
      <c r="AS703" s="895"/>
      <c r="AT703" s="895"/>
      <c r="AU703" s="895"/>
      <c r="AV703" s="896"/>
      <c r="AW703" s="903">
        <v>45566</v>
      </c>
      <c r="AX703" s="895"/>
      <c r="AY703" s="895"/>
      <c r="AZ703" s="895"/>
      <c r="BA703" s="896"/>
      <c r="BB703" s="903">
        <v>45597</v>
      </c>
      <c r="BC703" s="895"/>
      <c r="BD703" s="895"/>
      <c r="BE703" s="895"/>
      <c r="BF703" s="896"/>
      <c r="BG703" s="903">
        <v>45627</v>
      </c>
      <c r="BH703" s="895"/>
      <c r="BI703" s="895"/>
      <c r="BJ703" s="895"/>
      <c r="BK703" s="896"/>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c r="T705" s="694"/>
      <c r="U705" s="661"/>
      <c r="V705" s="661"/>
      <c r="W705" s="662"/>
      <c r="X705" s="660"/>
      <c r="Y705" s="661"/>
      <c r="Z705" s="661"/>
      <c r="AA705" s="661"/>
      <c r="AB705" s="662"/>
      <c r="AC705" s="660"/>
      <c r="AD705" s="790"/>
      <c r="AE705" s="790"/>
      <c r="AF705" s="790"/>
      <c r="AG705" s="794"/>
      <c r="AH705" s="660"/>
      <c r="AI705" s="790"/>
      <c r="AJ705" s="790"/>
      <c r="AK705" s="790"/>
      <c r="AL705" s="794"/>
      <c r="AM705" s="660"/>
      <c r="AN705" s="790"/>
      <c r="AO705" s="790"/>
      <c r="AP705" s="790"/>
      <c r="AQ705" s="794"/>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c r="T706" s="695"/>
      <c r="U706" s="698"/>
      <c r="V706" s="698"/>
      <c r="W706" s="702"/>
      <c r="X706" s="701"/>
      <c r="Y706" s="698"/>
      <c r="Z706" s="698"/>
      <c r="AA706" s="698"/>
      <c r="AB706" s="702"/>
      <c r="AC706" s="701"/>
      <c r="AD706" s="791"/>
      <c r="AE706" s="791"/>
      <c r="AF706" s="791"/>
      <c r="AG706" s="795"/>
      <c r="AH706" s="701"/>
      <c r="AI706" s="791"/>
      <c r="AJ706" s="791"/>
      <c r="AK706" s="791"/>
      <c r="AL706" s="795"/>
      <c r="AM706" s="701"/>
      <c r="AN706" s="791"/>
      <c r="AO706" s="791"/>
      <c r="AP706" s="791"/>
      <c r="AQ706" s="795"/>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c r="T707" s="695"/>
      <c r="U707" s="698"/>
      <c r="V707" s="698"/>
      <c r="W707" s="702"/>
      <c r="X707" s="701"/>
      <c r="Y707" s="698"/>
      <c r="Z707" s="698"/>
      <c r="AA707" s="698"/>
      <c r="AB707" s="702"/>
      <c r="AC707" s="701"/>
      <c r="AD707" s="791"/>
      <c r="AE707" s="791"/>
      <c r="AF707" s="791"/>
      <c r="AG707" s="795"/>
      <c r="AH707" s="701"/>
      <c r="AI707" s="791"/>
      <c r="AJ707" s="791"/>
      <c r="AK707" s="791"/>
      <c r="AL707" s="795"/>
      <c r="AM707" s="701"/>
      <c r="AN707" s="791"/>
      <c r="AO707" s="791"/>
      <c r="AP707" s="791"/>
      <c r="AQ707" s="795"/>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c r="T708" s="695"/>
      <c r="U708" s="698"/>
      <c r="V708" s="698"/>
      <c r="W708" s="702"/>
      <c r="X708" s="701"/>
      <c r="Y708" s="698"/>
      <c r="Z708" s="698"/>
      <c r="AA708" s="698"/>
      <c r="AB708" s="702"/>
      <c r="AC708" s="701"/>
      <c r="AD708" s="791"/>
      <c r="AE708" s="791"/>
      <c r="AF708" s="791"/>
      <c r="AG708" s="795"/>
      <c r="AH708" s="701"/>
      <c r="AI708" s="791"/>
      <c r="AJ708" s="791"/>
      <c r="AK708" s="791"/>
      <c r="AL708" s="795"/>
      <c r="AM708" s="701"/>
      <c r="AN708" s="791"/>
      <c r="AO708" s="791"/>
      <c r="AP708" s="791"/>
      <c r="AQ708" s="795"/>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c r="T709" s="695"/>
      <c r="U709" s="698"/>
      <c r="V709" s="698"/>
      <c r="W709" s="702"/>
      <c r="X709" s="701"/>
      <c r="Y709" s="698"/>
      <c r="Z709" s="698"/>
      <c r="AA709" s="698"/>
      <c r="AB709" s="702"/>
      <c r="AC709" s="701"/>
      <c r="AD709" s="791"/>
      <c r="AE709" s="791"/>
      <c r="AF709" s="791"/>
      <c r="AG709" s="795"/>
      <c r="AH709" s="701"/>
      <c r="AI709" s="791"/>
      <c r="AJ709" s="791"/>
      <c r="AK709" s="791"/>
      <c r="AL709" s="795"/>
      <c r="AM709" s="701"/>
      <c r="AN709" s="791"/>
      <c r="AO709" s="791"/>
      <c r="AP709" s="791"/>
      <c r="AQ709" s="795"/>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c r="T710" s="695"/>
      <c r="U710" s="698"/>
      <c r="V710" s="698"/>
      <c r="W710" s="702"/>
      <c r="X710" s="701"/>
      <c r="Y710" s="698"/>
      <c r="Z710" s="698"/>
      <c r="AA710" s="698"/>
      <c r="AB710" s="702"/>
      <c r="AC710" s="701"/>
      <c r="AD710" s="791"/>
      <c r="AE710" s="791"/>
      <c r="AF710" s="791"/>
      <c r="AG710" s="795"/>
      <c r="AH710" s="701"/>
      <c r="AI710" s="791"/>
      <c r="AJ710" s="791"/>
      <c r="AK710" s="791"/>
      <c r="AL710" s="795"/>
      <c r="AM710" s="701"/>
      <c r="AN710" s="791"/>
      <c r="AO710" s="791"/>
      <c r="AP710" s="791"/>
      <c r="AQ710" s="795"/>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c r="T711" s="695"/>
      <c r="U711" s="698"/>
      <c r="V711" s="698"/>
      <c r="W711" s="702"/>
      <c r="X711" s="701"/>
      <c r="Y711" s="698"/>
      <c r="Z711" s="698"/>
      <c r="AA711" s="698"/>
      <c r="AB711" s="702"/>
      <c r="AC711" s="701"/>
      <c r="AD711" s="791"/>
      <c r="AE711" s="791"/>
      <c r="AF711" s="791"/>
      <c r="AG711" s="795"/>
      <c r="AH711" s="701"/>
      <c r="AI711" s="791"/>
      <c r="AJ711" s="791"/>
      <c r="AK711" s="791"/>
      <c r="AL711" s="795"/>
      <c r="AM711" s="701"/>
      <c r="AN711" s="791"/>
      <c r="AO711" s="791"/>
      <c r="AP711" s="791"/>
      <c r="AQ711" s="795"/>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c r="T712" s="695"/>
      <c r="U712" s="698"/>
      <c r="V712" s="698"/>
      <c r="W712" s="702"/>
      <c r="X712" s="701"/>
      <c r="Y712" s="698"/>
      <c r="Z712" s="698"/>
      <c r="AA712" s="698"/>
      <c r="AB712" s="702"/>
      <c r="AC712" s="701"/>
      <c r="AD712" s="791"/>
      <c r="AE712" s="791"/>
      <c r="AF712" s="791"/>
      <c r="AG712" s="795"/>
      <c r="AH712" s="701"/>
      <c r="AI712" s="791"/>
      <c r="AJ712" s="791"/>
      <c r="AK712" s="791"/>
      <c r="AL712" s="795"/>
      <c r="AM712" s="701"/>
      <c r="AN712" s="791"/>
      <c r="AO712" s="791"/>
      <c r="AP712" s="791"/>
      <c r="AQ712" s="795"/>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c r="T713" s="695"/>
      <c r="U713" s="698"/>
      <c r="V713" s="698"/>
      <c r="W713" s="702"/>
      <c r="X713" s="701"/>
      <c r="Y713" s="698"/>
      <c r="Z713" s="698"/>
      <c r="AA713" s="698"/>
      <c r="AB713" s="702"/>
      <c r="AC713" s="701"/>
      <c r="AD713" s="791"/>
      <c r="AE713" s="791"/>
      <c r="AF713" s="791"/>
      <c r="AG713" s="795"/>
      <c r="AH713" s="701"/>
      <c r="AI713" s="791"/>
      <c r="AJ713" s="791"/>
      <c r="AK713" s="791"/>
      <c r="AL713" s="795"/>
      <c r="AM713" s="701"/>
      <c r="AN713" s="791"/>
      <c r="AO713" s="791"/>
      <c r="AP713" s="791"/>
      <c r="AQ713" s="795"/>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c r="T714" s="695"/>
      <c r="U714" s="698"/>
      <c r="V714" s="698"/>
      <c r="W714" s="702"/>
      <c r="X714" s="701"/>
      <c r="Y714" s="698"/>
      <c r="Z714" s="698"/>
      <c r="AA714" s="698"/>
      <c r="AB714" s="702"/>
      <c r="AC714" s="701"/>
      <c r="AD714" s="791"/>
      <c r="AE714" s="791"/>
      <c r="AF714" s="791"/>
      <c r="AG714" s="795"/>
      <c r="AH714" s="701"/>
      <c r="AI714" s="791"/>
      <c r="AJ714" s="791"/>
      <c r="AK714" s="791"/>
      <c r="AL714" s="795"/>
      <c r="AM714" s="701"/>
      <c r="AN714" s="791"/>
      <c r="AO714" s="791"/>
      <c r="AP714" s="791"/>
      <c r="AQ714" s="795"/>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c r="T715" s="695"/>
      <c r="U715" s="698"/>
      <c r="V715" s="698"/>
      <c r="W715" s="702"/>
      <c r="X715" s="701"/>
      <c r="Y715" s="698"/>
      <c r="Z715" s="698"/>
      <c r="AA715" s="698"/>
      <c r="AB715" s="702"/>
      <c r="AC715" s="701"/>
      <c r="AD715" s="791"/>
      <c r="AE715" s="791"/>
      <c r="AF715" s="791"/>
      <c r="AG715" s="795"/>
      <c r="AH715" s="701"/>
      <c r="AI715" s="791"/>
      <c r="AJ715" s="791"/>
      <c r="AK715" s="791"/>
      <c r="AL715" s="795"/>
      <c r="AM715" s="701"/>
      <c r="AN715" s="791"/>
      <c r="AO715" s="791"/>
      <c r="AP715" s="791"/>
      <c r="AQ715" s="795"/>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c r="T716" s="695"/>
      <c r="U716" s="698"/>
      <c r="V716" s="698"/>
      <c r="W716" s="702"/>
      <c r="X716" s="701"/>
      <c r="Y716" s="698"/>
      <c r="Z716" s="698"/>
      <c r="AA716" s="698"/>
      <c r="AB716" s="702"/>
      <c r="AC716" s="701"/>
      <c r="AD716" s="791"/>
      <c r="AE716" s="791"/>
      <c r="AF716" s="791"/>
      <c r="AG716" s="795"/>
      <c r="AH716" s="701"/>
      <c r="AI716" s="791"/>
      <c r="AJ716" s="791"/>
      <c r="AK716" s="791"/>
      <c r="AL716" s="795"/>
      <c r="AM716" s="701"/>
      <c r="AN716" s="791"/>
      <c r="AO716" s="791"/>
      <c r="AP716" s="791"/>
      <c r="AQ716" s="795"/>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c r="T717" s="695"/>
      <c r="U717" s="698"/>
      <c r="V717" s="698"/>
      <c r="W717" s="702"/>
      <c r="X717" s="701"/>
      <c r="Y717" s="698"/>
      <c r="Z717" s="698"/>
      <c r="AA717" s="698"/>
      <c r="AB717" s="702"/>
      <c r="AC717" s="701"/>
      <c r="AD717" s="791"/>
      <c r="AE717" s="791"/>
      <c r="AF717" s="791"/>
      <c r="AG717" s="795"/>
      <c r="AH717" s="701"/>
      <c r="AI717" s="791"/>
      <c r="AJ717" s="791"/>
      <c r="AK717" s="791"/>
      <c r="AL717" s="795"/>
      <c r="AM717" s="701"/>
      <c r="AN717" s="791"/>
      <c r="AO717" s="791"/>
      <c r="AP717" s="791"/>
      <c r="AQ717" s="795"/>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c r="T718" s="695"/>
      <c r="U718" s="698"/>
      <c r="V718" s="698"/>
      <c r="W718" s="702"/>
      <c r="X718" s="701"/>
      <c r="Y718" s="698"/>
      <c r="Z718" s="698"/>
      <c r="AA718" s="698"/>
      <c r="AB718" s="702"/>
      <c r="AC718" s="701"/>
      <c r="AD718" s="791"/>
      <c r="AE718" s="791"/>
      <c r="AF718" s="791"/>
      <c r="AG718" s="795"/>
      <c r="AH718" s="701"/>
      <c r="AI718" s="791"/>
      <c r="AJ718" s="791"/>
      <c r="AK718" s="791"/>
      <c r="AL718" s="795"/>
      <c r="AM718" s="701"/>
      <c r="AN718" s="791"/>
      <c r="AO718" s="791"/>
      <c r="AP718" s="791"/>
      <c r="AQ718" s="795"/>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c r="T719" s="695"/>
      <c r="U719" s="698"/>
      <c r="V719" s="698"/>
      <c r="W719" s="702"/>
      <c r="X719" s="701"/>
      <c r="Y719" s="698"/>
      <c r="Z719" s="698"/>
      <c r="AA719" s="698"/>
      <c r="AB719" s="702"/>
      <c r="AC719" s="701"/>
      <c r="AD719" s="791"/>
      <c r="AE719" s="791"/>
      <c r="AF719" s="791"/>
      <c r="AG719" s="795"/>
      <c r="AH719" s="701"/>
      <c r="AI719" s="791"/>
      <c r="AJ719" s="791"/>
      <c r="AK719" s="791"/>
      <c r="AL719" s="795"/>
      <c r="AM719" s="701"/>
      <c r="AN719" s="791"/>
      <c r="AO719" s="791"/>
      <c r="AP719" s="791"/>
      <c r="AQ719" s="795"/>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c r="T720" s="695"/>
      <c r="U720" s="671"/>
      <c r="V720" s="671"/>
      <c r="W720" s="702"/>
      <c r="X720" s="701"/>
      <c r="Y720" s="671"/>
      <c r="Z720" s="671"/>
      <c r="AA720" s="671"/>
      <c r="AB720" s="702"/>
      <c r="AC720" s="701"/>
      <c r="AD720" s="792"/>
      <c r="AE720" s="792"/>
      <c r="AF720" s="792"/>
      <c r="AG720" s="795"/>
      <c r="AH720" s="701"/>
      <c r="AI720" s="792"/>
      <c r="AJ720" s="792"/>
      <c r="AK720" s="792"/>
      <c r="AL720" s="795"/>
      <c r="AM720" s="701"/>
      <c r="AN720" s="792"/>
      <c r="AO720" s="792"/>
      <c r="AP720" s="792"/>
      <c r="AQ720" s="795"/>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c r="T721" s="695"/>
      <c r="U721" s="698"/>
      <c r="V721" s="698"/>
      <c r="W721" s="702"/>
      <c r="X721" s="701"/>
      <c r="Y721" s="698"/>
      <c r="Z721" s="698"/>
      <c r="AA721" s="698"/>
      <c r="AB721" s="702"/>
      <c r="AC721" s="701"/>
      <c r="AD721" s="791"/>
      <c r="AE721" s="791"/>
      <c r="AF721" s="791"/>
      <c r="AG721" s="795"/>
      <c r="AH721" s="701"/>
      <c r="AI721" s="791"/>
      <c r="AJ721" s="791"/>
      <c r="AK721" s="791"/>
      <c r="AL721" s="795"/>
      <c r="AM721" s="701"/>
      <c r="AN721" s="791"/>
      <c r="AO721" s="791"/>
      <c r="AP721" s="791"/>
      <c r="AQ721" s="795"/>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c r="T722" s="695"/>
      <c r="U722" s="671"/>
      <c r="V722" s="671"/>
      <c r="W722" s="702"/>
      <c r="X722" s="701"/>
      <c r="Y722" s="671"/>
      <c r="Z722" s="671"/>
      <c r="AA722" s="671"/>
      <c r="AB722" s="702"/>
      <c r="AC722" s="701"/>
      <c r="AD722" s="792"/>
      <c r="AE722" s="792"/>
      <c r="AF722" s="792"/>
      <c r="AG722" s="795"/>
      <c r="AH722" s="701"/>
      <c r="AI722" s="792"/>
      <c r="AJ722" s="792"/>
      <c r="AK722" s="792"/>
      <c r="AL722" s="795"/>
      <c r="AM722" s="701"/>
      <c r="AN722" s="792"/>
      <c r="AO722" s="792"/>
      <c r="AP722" s="792"/>
      <c r="AQ722" s="795"/>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c r="T723" s="695"/>
      <c r="U723" s="698"/>
      <c r="V723" s="698"/>
      <c r="W723" s="702"/>
      <c r="X723" s="701"/>
      <c r="Y723" s="698"/>
      <c r="Z723" s="698"/>
      <c r="AA723" s="698"/>
      <c r="AB723" s="702"/>
      <c r="AC723" s="701"/>
      <c r="AD723" s="791"/>
      <c r="AE723" s="791"/>
      <c r="AF723" s="791"/>
      <c r="AG723" s="795"/>
      <c r="AH723" s="701"/>
      <c r="AI723" s="791"/>
      <c r="AJ723" s="791"/>
      <c r="AK723" s="791"/>
      <c r="AL723" s="795"/>
      <c r="AM723" s="701"/>
      <c r="AN723" s="791"/>
      <c r="AO723" s="791"/>
      <c r="AP723" s="791"/>
      <c r="AQ723" s="795"/>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c r="T724" s="695"/>
      <c r="U724" s="698"/>
      <c r="V724" s="698"/>
      <c r="W724" s="702"/>
      <c r="X724" s="701"/>
      <c r="Y724" s="698"/>
      <c r="Z724" s="698"/>
      <c r="AA724" s="698"/>
      <c r="AB724" s="702"/>
      <c r="AC724" s="701"/>
      <c r="AD724" s="791"/>
      <c r="AE724" s="791"/>
      <c r="AF724" s="791"/>
      <c r="AG724" s="795"/>
      <c r="AH724" s="701"/>
      <c r="AI724" s="791"/>
      <c r="AJ724" s="791"/>
      <c r="AK724" s="791"/>
      <c r="AL724" s="795"/>
      <c r="AM724" s="701"/>
      <c r="AN724" s="791"/>
      <c r="AO724" s="791"/>
      <c r="AP724" s="791"/>
      <c r="AQ724" s="795"/>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c r="T725" s="695"/>
      <c r="U725" s="698"/>
      <c r="V725" s="698"/>
      <c r="W725" s="702"/>
      <c r="X725" s="701"/>
      <c r="Y725" s="698"/>
      <c r="Z725" s="698"/>
      <c r="AA725" s="698"/>
      <c r="AB725" s="702"/>
      <c r="AC725" s="701"/>
      <c r="AD725" s="791"/>
      <c r="AE725" s="791"/>
      <c r="AF725" s="791"/>
      <c r="AG725" s="795"/>
      <c r="AH725" s="701"/>
      <c r="AI725" s="791"/>
      <c r="AJ725" s="791"/>
      <c r="AK725" s="791"/>
      <c r="AL725" s="795"/>
      <c r="AM725" s="701"/>
      <c r="AN725" s="791"/>
      <c r="AO725" s="791"/>
      <c r="AP725" s="791"/>
      <c r="AQ725" s="795"/>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c r="T726" s="695"/>
      <c r="U726" s="671"/>
      <c r="V726" s="671"/>
      <c r="W726" s="702"/>
      <c r="X726" s="701"/>
      <c r="Y726" s="671"/>
      <c r="Z726" s="671"/>
      <c r="AA726" s="671"/>
      <c r="AB726" s="702"/>
      <c r="AC726" s="701"/>
      <c r="AD726" s="792"/>
      <c r="AE726" s="792"/>
      <c r="AF726" s="792"/>
      <c r="AG726" s="795"/>
      <c r="AH726" s="701"/>
      <c r="AI726" s="792"/>
      <c r="AJ726" s="792"/>
      <c r="AK726" s="792"/>
      <c r="AL726" s="795"/>
      <c r="AM726" s="701"/>
      <c r="AN726" s="792"/>
      <c r="AO726" s="792"/>
      <c r="AP726" s="792"/>
      <c r="AQ726" s="795"/>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c r="T727" s="695"/>
      <c r="U727" s="698"/>
      <c r="V727" s="698"/>
      <c r="W727" s="702"/>
      <c r="X727" s="701"/>
      <c r="Y727" s="698"/>
      <c r="Z727" s="698"/>
      <c r="AA727" s="698"/>
      <c r="AB727" s="702"/>
      <c r="AC727" s="701"/>
      <c r="AD727" s="791"/>
      <c r="AE727" s="791"/>
      <c r="AF727" s="791"/>
      <c r="AG727" s="795"/>
      <c r="AH727" s="701"/>
      <c r="AI727" s="791"/>
      <c r="AJ727" s="791"/>
      <c r="AK727" s="791"/>
      <c r="AL727" s="795"/>
      <c r="AM727" s="701"/>
      <c r="AN727" s="791"/>
      <c r="AO727" s="791"/>
      <c r="AP727" s="791"/>
      <c r="AQ727" s="795"/>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c r="T728" s="696"/>
      <c r="U728" s="698"/>
      <c r="V728" s="698"/>
      <c r="W728" s="668"/>
      <c r="X728" s="701"/>
      <c r="Y728" s="698"/>
      <c r="Z728" s="698"/>
      <c r="AA728" s="698"/>
      <c r="AB728" s="668"/>
      <c r="AC728" s="701"/>
      <c r="AD728" s="791"/>
      <c r="AE728" s="791"/>
      <c r="AF728" s="791"/>
      <c r="AG728" s="796"/>
      <c r="AH728" s="701"/>
      <c r="AI728" s="791"/>
      <c r="AJ728" s="791"/>
      <c r="AK728" s="791"/>
      <c r="AL728" s="796"/>
      <c r="AM728" s="701"/>
      <c r="AN728" s="791"/>
      <c r="AO728" s="791"/>
      <c r="AP728" s="791"/>
      <c r="AQ728" s="796"/>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c r="T729" s="697"/>
      <c r="U729" s="704"/>
      <c r="V729" s="704"/>
      <c r="W729" s="705"/>
      <c r="X729" s="703"/>
      <c r="Y729" s="704"/>
      <c r="Z729" s="704"/>
      <c r="AA729" s="704"/>
      <c r="AB729" s="705"/>
      <c r="AC729" s="703"/>
      <c r="AD729" s="793"/>
      <c r="AE729" s="793"/>
      <c r="AF729" s="793"/>
      <c r="AG729" s="797"/>
      <c r="AH729" s="703"/>
      <c r="AI729" s="793"/>
      <c r="AJ729" s="793"/>
      <c r="AK729" s="793"/>
      <c r="AL729" s="797"/>
      <c r="AM729" s="703"/>
      <c r="AN729" s="793"/>
      <c r="AO729" s="793"/>
      <c r="AP729" s="793"/>
      <c r="AQ729" s="797"/>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5" width="9.7265625" style="647" customWidth="1"/>
    <col min="6" max="6" width="7.81640625" style="647" customWidth="1"/>
    <col min="7" max="7" width="7.26953125" style="647" customWidth="1"/>
    <col min="8" max="8" width="5.7265625" style="647" customWidth="1"/>
    <col min="9" max="9" width="5.26953125" style="647" customWidth="1"/>
    <col min="10" max="10" width="5.7265625" style="647" customWidth="1"/>
    <col min="11" max="11" width="8.453125" style="647" customWidth="1"/>
    <col min="12" max="12" width="6.1796875" style="647" customWidth="1"/>
    <col min="13" max="13" width="5.81640625" style="647" customWidth="1"/>
    <col min="14" max="14" width="8.26953125" style="647" customWidth="1"/>
    <col min="15" max="15" width="5.1796875" style="647" customWidth="1"/>
    <col min="16" max="16" width="13.81640625" style="647" customWidth="1"/>
    <col min="17" max="18" width="6.54296875" style="647" customWidth="1"/>
    <col min="19" max="19" width="7" style="647" customWidth="1"/>
    <col min="20" max="20" width="8.26953125" style="647" customWidth="1"/>
    <col min="21" max="21" width="5.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Abril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Marzo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07">
        <v>45352</v>
      </c>
      <c r="F10" s="895"/>
      <c r="G10" s="895"/>
      <c r="H10" s="895"/>
      <c r="I10" s="895"/>
      <c r="J10" s="895"/>
      <c r="K10" s="895"/>
      <c r="L10" s="895"/>
      <c r="M10" s="895"/>
      <c r="N10" s="895"/>
      <c r="O10" s="895"/>
      <c r="P10" s="895"/>
      <c r="Q10" s="895"/>
      <c r="R10" s="895"/>
      <c r="S10" s="895"/>
      <c r="T10" s="895"/>
      <c r="U10" s="908"/>
    </row>
    <row r="11" spans="1:21" ht="13" thickBot="1">
      <c r="A11" s="682"/>
      <c r="B11" s="682"/>
      <c r="C11" s="682"/>
      <c r="D11" s="683"/>
      <c r="E11" s="909" t="s">
        <v>99</v>
      </c>
      <c r="F11" s="910"/>
      <c r="G11" s="910"/>
      <c r="H11" s="910"/>
      <c r="I11" s="910"/>
      <c r="J11" s="910"/>
      <c r="K11" s="911"/>
      <c r="L11" s="912" t="s">
        <v>1195</v>
      </c>
      <c r="M11" s="910"/>
      <c r="N11" s="910"/>
      <c r="O11" s="910"/>
      <c r="P11" s="910"/>
      <c r="Q11" s="911"/>
      <c r="R11" s="913" t="s">
        <v>1196</v>
      </c>
      <c r="S11" s="914"/>
      <c r="T11" s="914"/>
      <c r="U11" s="915"/>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78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78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78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78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78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78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78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78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78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78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58</v>
      </c>
      <c r="H23" s="818">
        <v>2</v>
      </c>
      <c r="I23" s="788">
        <v>0</v>
      </c>
      <c r="J23" s="788">
        <v>57</v>
      </c>
      <c r="K23" s="788">
        <v>54</v>
      </c>
      <c r="L23" s="788">
        <v>29</v>
      </c>
      <c r="M23" s="788">
        <v>0</v>
      </c>
      <c r="N23" s="818">
        <v>89</v>
      </c>
      <c r="O23" s="788">
        <v>0</v>
      </c>
      <c r="P23" s="788">
        <v>0</v>
      </c>
      <c r="Q23" s="788">
        <v>88</v>
      </c>
      <c r="R23" s="788">
        <v>36</v>
      </c>
      <c r="S23" s="788">
        <v>27</v>
      </c>
      <c r="T23" s="788">
        <v>25</v>
      </c>
      <c r="U23" s="788">
        <v>0</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78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78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8">
        <v>0</v>
      </c>
      <c r="I26" s="788">
        <v>0</v>
      </c>
      <c r="J26" s="788">
        <v>1</v>
      </c>
      <c r="K26" s="788">
        <v>0</v>
      </c>
      <c r="L26" s="788">
        <v>4</v>
      </c>
      <c r="M26" s="78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78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78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78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78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788">
        <v>0</v>
      </c>
      <c r="N31" s="818">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78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78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1</v>
      </c>
      <c r="K34" s="788">
        <v>0</v>
      </c>
      <c r="L34" s="788">
        <v>1</v>
      </c>
      <c r="M34" s="78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788">
        <v>0</v>
      </c>
      <c r="N35" s="818">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78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78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788">
        <v>0</v>
      </c>
      <c r="N38" s="818">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78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78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78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78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78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788">
        <v>0</v>
      </c>
      <c r="N44" s="818">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78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78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78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788">
        <v>0</v>
      </c>
      <c r="N48" s="818">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78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78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78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78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78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78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78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78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78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78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78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78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78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78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788">
        <v>0</v>
      </c>
      <c r="N63" s="818">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78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78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78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8">
        <v>0</v>
      </c>
      <c r="I67" s="788">
        <v>0</v>
      </c>
      <c r="J67" s="788">
        <v>1</v>
      </c>
      <c r="K67" s="788">
        <v>1</v>
      </c>
      <c r="L67" s="788">
        <v>0</v>
      </c>
      <c r="M67" s="78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78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78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8">
        <v>1</v>
      </c>
      <c r="I70" s="788">
        <v>0</v>
      </c>
      <c r="J70" s="788">
        <v>1</v>
      </c>
      <c r="K70" s="788">
        <v>0</v>
      </c>
      <c r="L70" s="788">
        <v>0</v>
      </c>
      <c r="M70" s="78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78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78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78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78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78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788">
        <v>0</v>
      </c>
      <c r="N76" s="818">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78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78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78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78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78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78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78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78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78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78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78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78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788">
        <v>0</v>
      </c>
      <c r="N89" s="818">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8">
        <v>0</v>
      </c>
      <c r="I90" s="788">
        <v>0</v>
      </c>
      <c r="J90" s="788">
        <v>1</v>
      </c>
      <c r="K90" s="788">
        <v>1</v>
      </c>
      <c r="L90" s="788">
        <v>1</v>
      </c>
      <c r="M90" s="788">
        <v>0</v>
      </c>
      <c r="N90" s="818">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78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78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788">
        <v>0</v>
      </c>
      <c r="N93" s="818">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788">
        <v>0</v>
      </c>
      <c r="N94" s="818">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78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78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788">
        <v>0</v>
      </c>
      <c r="N97" s="818">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788">
        <v>0</v>
      </c>
      <c r="N98" s="818">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788">
        <v>0</v>
      </c>
      <c r="N99" s="818">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78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788">
        <v>0</v>
      </c>
      <c r="N101" s="818">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78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788">
        <v>0</v>
      </c>
      <c r="N103" s="818">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78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78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788">
        <v>0</v>
      </c>
      <c r="N106" s="818">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788">
        <v>0</v>
      </c>
      <c r="N107" s="818">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788">
        <v>0</v>
      </c>
      <c r="N108" s="818">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78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78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788">
        <v>0</v>
      </c>
      <c r="N111" s="818">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788">
        <v>0</v>
      </c>
      <c r="N112" s="818">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78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788">
        <v>0</v>
      </c>
      <c r="N114" s="818">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788">
        <v>0</v>
      </c>
      <c r="N115" s="818">
        <v>8</v>
      </c>
      <c r="O115" s="788">
        <v>4</v>
      </c>
      <c r="P115" s="788">
        <v>0</v>
      </c>
      <c r="Q115" s="788">
        <v>8</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788">
        <v>0</v>
      </c>
      <c r="N116" s="818">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78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78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78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78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78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78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78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788">
        <v>0</v>
      </c>
      <c r="N124" s="818">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78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788">
        <v>0</v>
      </c>
      <c r="N126" s="818">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788">
        <v>0</v>
      </c>
      <c r="N127" s="818">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78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788">
        <v>0</v>
      </c>
      <c r="N129" s="818">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78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788">
        <v>0</v>
      </c>
      <c r="N131" s="818">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8">
        <v>0</v>
      </c>
      <c r="I132" s="788">
        <v>0</v>
      </c>
      <c r="J132" s="788">
        <v>1</v>
      </c>
      <c r="K132" s="788">
        <v>0</v>
      </c>
      <c r="L132" s="788">
        <v>1</v>
      </c>
      <c r="M132" s="78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8">
        <v>0</v>
      </c>
      <c r="I133" s="788">
        <v>0</v>
      </c>
      <c r="J133" s="788">
        <v>0</v>
      </c>
      <c r="K133" s="788">
        <v>1</v>
      </c>
      <c r="L133" s="788">
        <v>1</v>
      </c>
      <c r="M133" s="78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78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78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788">
        <v>0</v>
      </c>
      <c r="N136" s="818">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78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78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78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78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78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78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78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788">
        <v>0</v>
      </c>
      <c r="N144" s="818">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78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78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3</v>
      </c>
      <c r="H147" s="818">
        <v>0</v>
      </c>
      <c r="I147" s="788">
        <v>0</v>
      </c>
      <c r="J147" s="788">
        <v>1</v>
      </c>
      <c r="K147" s="788">
        <v>3</v>
      </c>
      <c r="L147" s="788">
        <v>3</v>
      </c>
      <c r="M147" s="78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788">
        <v>0</v>
      </c>
      <c r="N148" s="818">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78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788">
        <v>0</v>
      </c>
      <c r="N150" s="818">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78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78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78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78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78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78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78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78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78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78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78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78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78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78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78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78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78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78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78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788">
        <v>0</v>
      </c>
      <c r="N170" s="818">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78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788">
        <v>0</v>
      </c>
      <c r="N172" s="818">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78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78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78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78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788">
        <v>0</v>
      </c>
      <c r="N177" s="818">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78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78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78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78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78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78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78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78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78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78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788">
        <v>0</v>
      </c>
      <c r="N188" s="818">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78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8">
        <v>0</v>
      </c>
      <c r="I190" s="788">
        <v>0</v>
      </c>
      <c r="J190" s="788">
        <v>1</v>
      </c>
      <c r="K190" s="788">
        <v>1</v>
      </c>
      <c r="L190" s="788">
        <v>0</v>
      </c>
      <c r="M190" s="788">
        <v>0</v>
      </c>
      <c r="N190" s="818">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78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788">
        <v>0</v>
      </c>
      <c r="N192" s="818">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78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78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1</v>
      </c>
      <c r="H195" s="818">
        <v>0</v>
      </c>
      <c r="I195" s="788">
        <v>0</v>
      </c>
      <c r="J195" s="788">
        <v>1</v>
      </c>
      <c r="K195" s="788">
        <v>0</v>
      </c>
      <c r="L195" s="788">
        <v>1</v>
      </c>
      <c r="M195" s="78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78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78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78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78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788">
        <v>0</v>
      </c>
      <c r="N200" s="818">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78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78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78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78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78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788">
        <v>0</v>
      </c>
      <c r="N206" s="818">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78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78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3</v>
      </c>
      <c r="H209" s="818">
        <v>0</v>
      </c>
      <c r="I209" s="788">
        <v>0</v>
      </c>
      <c r="J209" s="788">
        <v>3</v>
      </c>
      <c r="K209" s="788">
        <v>1</v>
      </c>
      <c r="L209" s="788">
        <v>1</v>
      </c>
      <c r="M209" s="78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78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8">
        <v>0</v>
      </c>
      <c r="I211" s="788">
        <v>0</v>
      </c>
      <c r="J211" s="788">
        <v>0</v>
      </c>
      <c r="K211" s="788">
        <v>0</v>
      </c>
      <c r="L211" s="788">
        <v>1</v>
      </c>
      <c r="M211" s="78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78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78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78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78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78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78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78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78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78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78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78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78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78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78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78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78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78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78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78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78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8">
        <v>0</v>
      </c>
      <c r="I232" s="788">
        <v>1</v>
      </c>
      <c r="J232" s="788">
        <v>26</v>
      </c>
      <c r="K232" s="788">
        <v>23</v>
      </c>
      <c r="L232" s="788">
        <v>15</v>
      </c>
      <c r="M232" s="788">
        <v>0</v>
      </c>
      <c r="N232" s="818">
        <v>30</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78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78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78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78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78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78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1</v>
      </c>
      <c r="M239" s="78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78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78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78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788">
        <v>0</v>
      </c>
      <c r="N243" s="818">
        <v>29</v>
      </c>
      <c r="O243" s="788">
        <v>0</v>
      </c>
      <c r="P243" s="788">
        <v>0</v>
      </c>
      <c r="Q243" s="788">
        <v>29</v>
      </c>
      <c r="R243" s="788">
        <v>19</v>
      </c>
      <c r="S243" s="788">
        <v>9</v>
      </c>
      <c r="T243" s="788">
        <v>6</v>
      </c>
      <c r="U243" s="788">
        <v>0</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78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78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78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78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78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78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78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78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78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78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78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78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78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78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78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788">
        <v>0</v>
      </c>
      <c r="N259" s="818">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78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788">
        <v>0</v>
      </c>
      <c r="N261" s="818">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8">
        <v>0</v>
      </c>
      <c r="I262" s="788">
        <v>0</v>
      </c>
      <c r="J262" s="788">
        <v>0</v>
      </c>
      <c r="K262" s="788">
        <v>0</v>
      </c>
      <c r="L262" s="788">
        <v>1</v>
      </c>
      <c r="M262" s="78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78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78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78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78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78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78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78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788">
        <v>0</v>
      </c>
      <c r="N270" s="818">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78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78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78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78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788">
        <v>0</v>
      </c>
      <c r="N275" s="818">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78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78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78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78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78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78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78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78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78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78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8">
        <v>0</v>
      </c>
      <c r="I286" s="788">
        <v>0</v>
      </c>
      <c r="J286" s="788">
        <v>2</v>
      </c>
      <c r="K286" s="788">
        <v>2</v>
      </c>
      <c r="L286" s="788">
        <v>1</v>
      </c>
      <c r="M286" s="788">
        <v>0</v>
      </c>
      <c r="N286" s="818">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78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78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78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78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78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78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8">
        <v>0</v>
      </c>
      <c r="I293" s="788">
        <v>0</v>
      </c>
      <c r="J293" s="788">
        <v>1</v>
      </c>
      <c r="K293" s="788">
        <v>0</v>
      </c>
      <c r="L293" s="788">
        <v>1</v>
      </c>
      <c r="M293" s="78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78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78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78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78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78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8">
        <v>0</v>
      </c>
      <c r="I299" s="788">
        <v>0</v>
      </c>
      <c r="J299" s="788">
        <v>0</v>
      </c>
      <c r="K299" s="788">
        <v>0</v>
      </c>
      <c r="L299" s="788">
        <v>1</v>
      </c>
      <c r="M299" s="78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39</v>
      </c>
      <c r="K300" s="788">
        <v>38</v>
      </c>
      <c r="L300" s="788">
        <v>13</v>
      </c>
      <c r="M300" s="788">
        <v>0</v>
      </c>
      <c r="N300" s="818">
        <v>28</v>
      </c>
      <c r="O300" s="788">
        <v>1</v>
      </c>
      <c r="P300" s="788">
        <v>0</v>
      </c>
      <c r="Q300" s="788">
        <v>28</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78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788">
        <v>0</v>
      </c>
      <c r="N302" s="818">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78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78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8">
        <v>0</v>
      </c>
      <c r="I305" s="788">
        <v>0</v>
      </c>
      <c r="J305" s="788">
        <v>1</v>
      </c>
      <c r="K305" s="788">
        <v>1</v>
      </c>
      <c r="L305" s="788">
        <v>0</v>
      </c>
      <c r="M305" s="78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78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8">
        <v>0</v>
      </c>
      <c r="I307" s="788">
        <v>0</v>
      </c>
      <c r="J307" s="788">
        <v>5</v>
      </c>
      <c r="K307" s="788">
        <v>6</v>
      </c>
      <c r="L307" s="788">
        <v>2</v>
      </c>
      <c r="M307" s="78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78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78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8">
        <v>0</v>
      </c>
      <c r="I310" s="788">
        <v>0</v>
      </c>
      <c r="J310" s="788">
        <v>1</v>
      </c>
      <c r="K310" s="788">
        <v>0</v>
      </c>
      <c r="L310" s="788">
        <v>0</v>
      </c>
      <c r="M310" s="78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78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78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78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8">
        <v>0</v>
      </c>
      <c r="I314" s="788">
        <v>0</v>
      </c>
      <c r="J314" s="788">
        <v>3</v>
      </c>
      <c r="K314" s="788">
        <v>3</v>
      </c>
      <c r="L314" s="788">
        <v>2</v>
      </c>
      <c r="M314" s="788">
        <v>0</v>
      </c>
      <c r="N314" s="818">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78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78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78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78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78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78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78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78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78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8">
        <v>0</v>
      </c>
      <c r="I324" s="788">
        <v>0</v>
      </c>
      <c r="J324" s="788">
        <v>1</v>
      </c>
      <c r="K324" s="788">
        <v>0</v>
      </c>
      <c r="L324" s="788">
        <v>1</v>
      </c>
      <c r="M324" s="78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8">
        <v>0</v>
      </c>
      <c r="I325" s="788">
        <v>0</v>
      </c>
      <c r="J325" s="788">
        <v>0</v>
      </c>
      <c r="K325" s="788">
        <v>0</v>
      </c>
      <c r="L325" s="788">
        <v>0</v>
      </c>
      <c r="M325" s="78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78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78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78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78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78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78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78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78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78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78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78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78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78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788">
        <v>0</v>
      </c>
      <c r="N339" s="818">
        <v>4</v>
      </c>
      <c r="O339" s="788">
        <v>3</v>
      </c>
      <c r="P339" s="788">
        <v>0</v>
      </c>
      <c r="Q339" s="788">
        <v>3</v>
      </c>
      <c r="R339" s="788">
        <v>5</v>
      </c>
      <c r="S339" s="788">
        <v>2</v>
      </c>
      <c r="T339" s="788">
        <v>3</v>
      </c>
      <c r="U339" s="788">
        <v>0</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78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788">
        <v>0</v>
      </c>
      <c r="N341" s="818">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788">
        <v>0</v>
      </c>
      <c r="N342" s="818">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788">
        <v>0</v>
      </c>
      <c r="N343" s="818">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78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78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78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78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78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78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78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78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78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78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78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78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78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78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78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78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78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78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78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8">
        <v>0</v>
      </c>
      <c r="I363" s="788">
        <v>0</v>
      </c>
      <c r="J363" s="788">
        <v>30</v>
      </c>
      <c r="K363" s="788">
        <v>25</v>
      </c>
      <c r="L363" s="788">
        <v>5</v>
      </c>
      <c r="M363" s="788">
        <v>0</v>
      </c>
      <c r="N363" s="818">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78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78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78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78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78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78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78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78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78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78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788">
        <v>0</v>
      </c>
      <c r="N374" s="818">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788">
        <v>0</v>
      </c>
      <c r="N375" s="818">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78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78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78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78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78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78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78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78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78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78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78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78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78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78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78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78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78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78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78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78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78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78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78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78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78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78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78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789">
        <v>0</v>
      </c>
      <c r="N403" s="818">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789">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788">
        <v>1</v>
      </c>
      <c r="N405" s="818">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789">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788">
        <v>1</v>
      </c>
      <c r="N407" s="818">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788">
        <v>1</v>
      </c>
      <c r="N408" s="818">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788">
        <v>1</v>
      </c>
      <c r="N409" s="818">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789">
        <v>0</v>
      </c>
      <c r="N410" s="818">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78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78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78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78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78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78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788">
        <v>0</v>
      </c>
      <c r="N417" s="818">
        <v>23</v>
      </c>
      <c r="O417" s="788">
        <v>22</v>
      </c>
      <c r="P417" s="788">
        <v>15</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2</v>
      </c>
      <c r="H418" s="818">
        <v>0</v>
      </c>
      <c r="I418" s="788">
        <v>0</v>
      </c>
      <c r="J418" s="788">
        <v>1</v>
      </c>
      <c r="K418" s="788">
        <v>1</v>
      </c>
      <c r="L418" s="788">
        <v>1</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78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78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78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788">
        <v>0</v>
      </c>
      <c r="N422" s="818">
        <v>37</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78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78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78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78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78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503</v>
      </c>
      <c r="K428" s="788">
        <v>493</v>
      </c>
      <c r="L428" s="788">
        <v>121</v>
      </c>
      <c r="M428" s="788">
        <v>0</v>
      </c>
      <c r="N428" s="818">
        <v>372</v>
      </c>
      <c r="O428" s="788">
        <v>342</v>
      </c>
      <c r="P428" s="788">
        <v>215</v>
      </c>
      <c r="Q428" s="788">
        <v>368</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78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78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78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78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78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78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78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78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78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788">
        <v>0</v>
      </c>
      <c r="N438" s="818">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78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78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78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1</v>
      </c>
      <c r="K442" s="788">
        <v>2</v>
      </c>
      <c r="L442" s="788">
        <v>1</v>
      </c>
      <c r="M442" s="78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78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78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78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78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78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78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78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78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788">
        <v>0</v>
      </c>
      <c r="N451" s="818">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78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78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78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8">
        <v>0</v>
      </c>
      <c r="I455" s="788">
        <v>0</v>
      </c>
      <c r="J455" s="788">
        <v>0</v>
      </c>
      <c r="K455" s="788">
        <v>0</v>
      </c>
      <c r="L455" s="788">
        <v>0</v>
      </c>
      <c r="M455" s="78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44</v>
      </c>
      <c r="H456" s="818">
        <v>0</v>
      </c>
      <c r="I456" s="788">
        <v>0</v>
      </c>
      <c r="J456" s="788">
        <v>42</v>
      </c>
      <c r="K456" s="788">
        <v>40</v>
      </c>
      <c r="L456" s="788">
        <v>5</v>
      </c>
      <c r="M456" s="788">
        <v>0</v>
      </c>
      <c r="N456" s="818">
        <v>30</v>
      </c>
      <c r="O456" s="788">
        <v>26</v>
      </c>
      <c r="P456" s="788">
        <v>25</v>
      </c>
      <c r="Q456" s="788">
        <v>28</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78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78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78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788">
        <v>0</v>
      </c>
      <c r="N460" s="818">
        <v>2</v>
      </c>
      <c r="O460" s="788">
        <v>1</v>
      </c>
      <c r="P460" s="788">
        <v>1</v>
      </c>
      <c r="Q460" s="788">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78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78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78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78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78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78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78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78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78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78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788">
        <v>0</v>
      </c>
      <c r="N471" s="818">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78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788">
        <v>0</v>
      </c>
      <c r="N473" s="818">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78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78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78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78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78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78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78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78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78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78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78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78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40</v>
      </c>
      <c r="H486" s="818">
        <v>0</v>
      </c>
      <c r="I486" s="788">
        <v>0</v>
      </c>
      <c r="J486" s="788">
        <v>39</v>
      </c>
      <c r="K486" s="788">
        <v>35</v>
      </c>
      <c r="L486" s="788">
        <v>6</v>
      </c>
      <c r="M486" s="788">
        <v>0</v>
      </c>
      <c r="N486" s="818">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78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78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78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78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78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78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78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78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78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78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78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78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78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78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78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78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78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78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78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788">
        <v>0</v>
      </c>
      <c r="N506" s="818">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78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78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78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78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78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78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78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78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0</v>
      </c>
      <c r="K515" s="788">
        <v>1</v>
      </c>
      <c r="L515" s="788">
        <v>1</v>
      </c>
      <c r="M515" s="78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788">
        <v>0</v>
      </c>
      <c r="N516" s="818">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788">
        <v>0</v>
      </c>
      <c r="N517" s="818">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78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78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78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78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78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8">
        <v>0</v>
      </c>
      <c r="I523" s="788">
        <v>0</v>
      </c>
      <c r="J523" s="788">
        <v>0</v>
      </c>
      <c r="K523" s="788">
        <v>0</v>
      </c>
      <c r="L523" s="788">
        <v>0</v>
      </c>
      <c r="M523" s="78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78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78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8">
        <v>0</v>
      </c>
      <c r="I526" s="788">
        <v>0</v>
      </c>
      <c r="J526" s="788">
        <v>0</v>
      </c>
      <c r="K526" s="788">
        <v>0</v>
      </c>
      <c r="L526" s="788">
        <v>0</v>
      </c>
      <c r="M526" s="78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78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78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78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78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78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78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78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78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78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78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78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78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78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78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78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78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78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788">
        <v>0</v>
      </c>
      <c r="N544" s="818">
        <v>15</v>
      </c>
      <c r="O544" s="788">
        <v>10</v>
      </c>
      <c r="P544" s="788">
        <v>0</v>
      </c>
      <c r="Q544" s="788">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78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78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78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78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78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78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78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78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78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78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78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78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78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78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78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78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78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78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78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78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78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78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78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78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78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78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78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78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78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78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78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78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78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78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78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78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78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78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78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78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78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78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78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78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78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78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78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78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78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78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78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78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78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78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78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78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788">
        <v>0</v>
      </c>
      <c r="N601" s="818">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788">
        <v>0</v>
      </c>
      <c r="N602" s="818">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788">
        <v>0</v>
      </c>
      <c r="N603" s="818">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788">
        <v>0</v>
      </c>
      <c r="N604" s="818">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78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788">
        <v>0</v>
      </c>
      <c r="N606" s="818">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788">
        <v>0</v>
      </c>
      <c r="N607" s="818">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788">
        <v>0</v>
      </c>
      <c r="N608" s="818">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788">
        <v>0</v>
      </c>
      <c r="N609" s="818">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788">
        <v>0</v>
      </c>
      <c r="N610" s="818">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8">
        <v>0</v>
      </c>
      <c r="I611" s="788">
        <v>0</v>
      </c>
      <c r="J611" s="788">
        <v>4</v>
      </c>
      <c r="K611" s="788">
        <v>3</v>
      </c>
      <c r="L611" s="788">
        <v>3</v>
      </c>
      <c r="M611" s="788">
        <v>0</v>
      </c>
      <c r="N611" s="818">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78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788">
        <v>0</v>
      </c>
      <c r="N613" s="818">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788">
        <v>0</v>
      </c>
      <c r="N614" s="818">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788">
        <v>0</v>
      </c>
      <c r="N615" s="818">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78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788">
        <v>0</v>
      </c>
      <c r="N617" s="818">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788">
        <v>0</v>
      </c>
      <c r="N618" s="818">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7</v>
      </c>
      <c r="M619" s="788">
        <v>0</v>
      </c>
      <c r="N619" s="818">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788">
        <v>0</v>
      </c>
      <c r="N620" s="818">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788">
        <v>0</v>
      </c>
      <c r="N621" s="818">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788">
        <v>0</v>
      </c>
      <c r="N622" s="818">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78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788">
        <v>0</v>
      </c>
      <c r="N624" s="818">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78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78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788">
        <v>0</v>
      </c>
      <c r="N627" s="818">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788">
        <v>0</v>
      </c>
      <c r="N628" s="818">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788">
        <v>0</v>
      </c>
      <c r="N629" s="818">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78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78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78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788">
        <v>0</v>
      </c>
      <c r="N633" s="818">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788">
        <v>0</v>
      </c>
      <c r="N634" s="818">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788">
        <v>0</v>
      </c>
      <c r="N635" s="818">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78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78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78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788">
        <v>0</v>
      </c>
      <c r="N639" s="818">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788">
        <v>0</v>
      </c>
      <c r="N640" s="818">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8">
        <v>0</v>
      </c>
      <c r="I641" s="788">
        <v>0</v>
      </c>
      <c r="J641" s="788">
        <v>11</v>
      </c>
      <c r="K641" s="788">
        <v>9</v>
      </c>
      <c r="L641" s="788">
        <v>2</v>
      </c>
      <c r="M641" s="788">
        <v>0</v>
      </c>
      <c r="N641" s="818">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78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78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788">
        <v>0</v>
      </c>
      <c r="N644" s="818">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788">
        <v>0</v>
      </c>
      <c r="N645" s="818">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788">
        <v>0</v>
      </c>
      <c r="N646" s="818">
        <v>6</v>
      </c>
      <c r="O646" s="788">
        <v>1</v>
      </c>
      <c r="P646" s="788">
        <v>0</v>
      </c>
      <c r="Q646" s="788">
        <v>6</v>
      </c>
      <c r="R646" s="788">
        <v>3</v>
      </c>
      <c r="S646" s="788">
        <v>2</v>
      </c>
      <c r="T646" s="788">
        <v>1</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78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78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789">
        <v>0</v>
      </c>
      <c r="N649" s="823">
        <v>1</v>
      </c>
      <c r="O649" s="788">
        <v>0</v>
      </c>
      <c r="P649" s="789">
        <v>0</v>
      </c>
      <c r="Q649" s="789">
        <v>0</v>
      </c>
      <c r="R649" s="789">
        <v>1</v>
      </c>
      <c r="S649" s="789">
        <v>0</v>
      </c>
      <c r="T649" s="789">
        <v>0</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789">
        <v>0</v>
      </c>
      <c r="N650" s="823">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78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78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78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78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788">
        <v>0</v>
      </c>
      <c r="N655" s="818">
        <v>4</v>
      </c>
      <c r="O655" s="788">
        <v>0</v>
      </c>
      <c r="P655" s="788">
        <v>0</v>
      </c>
      <c r="Q655" s="788">
        <v>3</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78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8">
        <v>0</v>
      </c>
      <c r="I657" s="788">
        <v>0</v>
      </c>
      <c r="J657" s="788">
        <v>0</v>
      </c>
      <c r="K657" s="788">
        <v>1</v>
      </c>
      <c r="L657" s="788">
        <v>1</v>
      </c>
      <c r="M657" s="788">
        <v>0</v>
      </c>
      <c r="N657" s="818">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8">
        <v>0</v>
      </c>
      <c r="I658" s="788">
        <v>0</v>
      </c>
      <c r="J658" s="788">
        <v>9</v>
      </c>
      <c r="K658" s="788">
        <v>8</v>
      </c>
      <c r="L658" s="788">
        <v>3</v>
      </c>
      <c r="M658" s="788">
        <v>0</v>
      </c>
      <c r="N658" s="818">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78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78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78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78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788">
        <v>0</v>
      </c>
      <c r="N663" s="818">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788">
        <v>0</v>
      </c>
      <c r="N664" s="818">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788">
        <v>0</v>
      </c>
      <c r="N665" s="818">
        <v>42</v>
      </c>
      <c r="O665" s="788">
        <v>0</v>
      </c>
      <c r="P665" s="788">
        <v>0</v>
      </c>
      <c r="Q665" s="788">
        <v>40</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788">
        <v>0</v>
      </c>
      <c r="N666" s="818">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788">
        <v>0</v>
      </c>
      <c r="N667" s="818">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8">
        <v>0</v>
      </c>
      <c r="I668" s="788">
        <v>0</v>
      </c>
      <c r="J668" s="788">
        <v>1</v>
      </c>
      <c r="K668" s="788">
        <v>0</v>
      </c>
      <c r="L668" s="788">
        <v>1</v>
      </c>
      <c r="M668" s="788">
        <v>0</v>
      </c>
      <c r="N668" s="818">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788">
        <v>0</v>
      </c>
      <c r="N669" s="818">
        <v>10</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788">
        <v>0</v>
      </c>
      <c r="N670" s="818">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788">
        <v>0</v>
      </c>
      <c r="N671" s="818">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788">
        <v>0</v>
      </c>
      <c r="N672" s="818">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788">
        <v>0</v>
      </c>
      <c r="N673" s="818">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78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788">
        <v>0</v>
      </c>
      <c r="N675" s="818">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78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78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78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78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788">
        <v>0</v>
      </c>
      <c r="N680" s="818">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788">
        <v>0</v>
      </c>
      <c r="N681" s="818">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78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788">
        <v>0</v>
      </c>
      <c r="N683" s="818">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78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78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788">
        <v>0</v>
      </c>
      <c r="N686" s="818">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788">
        <v>0</v>
      </c>
      <c r="N687" s="818">
        <v>31</v>
      </c>
      <c r="O687" s="788">
        <v>0</v>
      </c>
      <c r="P687" s="788">
        <v>0</v>
      </c>
      <c r="Q687" s="788">
        <v>31</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78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788">
        <v>0</v>
      </c>
      <c r="N689" s="818">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788">
        <v>0</v>
      </c>
      <c r="N690" s="818">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788">
        <v>0</v>
      </c>
      <c r="N691" s="818">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788">
        <v>0</v>
      </c>
      <c r="N692" s="818">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788">
        <v>0</v>
      </c>
      <c r="N693" s="818">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788">
        <v>0</v>
      </c>
      <c r="N694" s="818">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788">
        <v>0</v>
      </c>
      <c r="N695" s="818">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788">
        <v>0</v>
      </c>
      <c r="N696" s="818">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788">
        <v>0</v>
      </c>
      <c r="N697" s="818">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788">
        <v>0</v>
      </c>
      <c r="N698" s="818">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788">
        <v>0</v>
      </c>
      <c r="N699" s="818">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78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788">
        <v>0</v>
      </c>
      <c r="N701" s="818">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8">
        <v>0</v>
      </c>
      <c r="I702" s="788">
        <v>0</v>
      </c>
      <c r="J702" s="788">
        <v>5</v>
      </c>
      <c r="K702" s="788">
        <v>3</v>
      </c>
      <c r="L702" s="788">
        <v>2</v>
      </c>
      <c r="M702" s="788">
        <v>0</v>
      </c>
      <c r="N702" s="818">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788">
        <v>0</v>
      </c>
      <c r="N703" s="818">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788">
        <v>0</v>
      </c>
      <c r="N704" s="818">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788">
        <v>0</v>
      </c>
      <c r="N705" s="818">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78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788">
        <v>0</v>
      </c>
      <c r="N707" s="818">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78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78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78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78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78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78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788">
        <v>0</v>
      </c>
      <c r="N714" s="818">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78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78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78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788">
        <v>0</v>
      </c>
      <c r="N718" s="818">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788">
        <v>0</v>
      </c>
      <c r="N719" s="818">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788">
        <v>0</v>
      </c>
      <c r="N720" s="818">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78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78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78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78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788">
        <v>0</v>
      </c>
      <c r="N725" s="818">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78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78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78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78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788">
        <v>0</v>
      </c>
      <c r="N730" s="818">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788">
        <v>0</v>
      </c>
      <c r="N731" s="818">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78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78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788">
        <v>0</v>
      </c>
      <c r="N734" s="818">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78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78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788">
        <v>0</v>
      </c>
      <c r="N737" s="818">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78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78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78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788">
        <v>0</v>
      </c>
      <c r="N741" s="818">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78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78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78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78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788">
        <v>0</v>
      </c>
      <c r="N746" s="818">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78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78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78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788">
        <v>0</v>
      </c>
      <c r="N750" s="818">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78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78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788">
        <v>0</v>
      </c>
      <c r="N753" s="818">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78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78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78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78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788">
        <v>0</v>
      </c>
      <c r="N758" s="818">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78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78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78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788">
        <v>0</v>
      </c>
      <c r="N762" s="818">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78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78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788">
        <v>0</v>
      </c>
      <c r="N765" s="818">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78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78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78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78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78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788">
        <v>0</v>
      </c>
      <c r="N771" s="818">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78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78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78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78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78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78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78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78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78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78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78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78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78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78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78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78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78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78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78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788">
        <v>0</v>
      </c>
      <c r="N791" s="818">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78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0</v>
      </c>
      <c r="K793" s="788">
        <v>2</v>
      </c>
      <c r="L793" s="788">
        <v>0</v>
      </c>
      <c r="M793" s="78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78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78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78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78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788">
        <v>0</v>
      </c>
      <c r="N798" s="818">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0</v>
      </c>
      <c r="J799" s="788">
        <v>1</v>
      </c>
      <c r="K799" s="788">
        <v>0</v>
      </c>
      <c r="L799" s="788">
        <v>0</v>
      </c>
      <c r="M799" s="78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78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78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78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78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78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78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78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78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78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78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78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788">
        <v>0</v>
      </c>
      <c r="N811" s="818">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78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78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788">
        <v>0</v>
      </c>
      <c r="N814" s="818">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788">
        <v>0</v>
      </c>
      <c r="N815" s="818">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78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78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78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78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78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78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788">
        <v>0</v>
      </c>
      <c r="N822" s="818">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78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78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78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78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78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78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78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78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78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78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78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78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78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78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78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78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78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788">
        <v>0</v>
      </c>
      <c r="N840" s="818">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8">
        <v>0</v>
      </c>
      <c r="I841" s="788">
        <v>0</v>
      </c>
      <c r="J841" s="788">
        <v>1</v>
      </c>
      <c r="K841" s="788">
        <v>0</v>
      </c>
      <c r="L841" s="788">
        <v>1</v>
      </c>
      <c r="M841" s="788">
        <v>0</v>
      </c>
      <c r="N841" s="818">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78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78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78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78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78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8">
        <v>0</v>
      </c>
      <c r="I847" s="788">
        <v>0</v>
      </c>
      <c r="J847" s="788">
        <v>6</v>
      </c>
      <c r="K847" s="788">
        <v>6</v>
      </c>
      <c r="L847" s="788">
        <v>2</v>
      </c>
      <c r="M847" s="788">
        <v>0</v>
      </c>
      <c r="N847" s="818">
        <v>6</v>
      </c>
      <c r="O847" s="788">
        <v>3</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788">
        <v>0</v>
      </c>
      <c r="N848" s="818">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788">
        <v>0</v>
      </c>
      <c r="N849" s="818">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78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78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788">
        <v>0</v>
      </c>
      <c r="N852" s="818">
        <v>3</v>
      </c>
      <c r="O852" s="788">
        <v>0</v>
      </c>
      <c r="P852" s="788">
        <v>0</v>
      </c>
      <c r="Q852" s="788">
        <v>2</v>
      </c>
      <c r="R852" s="788">
        <v>2</v>
      </c>
      <c r="S852" s="788">
        <v>1</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78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788">
        <v>0</v>
      </c>
      <c r="N854" s="818">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78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788">
        <v>0</v>
      </c>
      <c r="N856" s="818">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78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78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78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78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78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788">
        <v>0</v>
      </c>
      <c r="N862" s="818">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78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78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78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78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788">
        <v>0</v>
      </c>
      <c r="N867" s="818">
        <v>9</v>
      </c>
      <c r="O867" s="788">
        <v>0</v>
      </c>
      <c r="P867" s="788">
        <v>0</v>
      </c>
      <c r="Q867" s="788">
        <v>9</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788">
        <v>0</v>
      </c>
      <c r="N868" s="818">
        <v>6</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78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78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788">
        <v>0</v>
      </c>
      <c r="N871" s="818">
        <v>41</v>
      </c>
      <c r="O871" s="788">
        <v>0</v>
      </c>
      <c r="P871" s="788">
        <v>0</v>
      </c>
      <c r="Q871" s="788">
        <v>39</v>
      </c>
      <c r="R871" s="788">
        <v>17</v>
      </c>
      <c r="S871" s="788">
        <v>12</v>
      </c>
      <c r="T871" s="788">
        <v>5</v>
      </c>
      <c r="U871" s="788">
        <v>2</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78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788">
        <v>0</v>
      </c>
      <c r="N873" s="818">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788">
        <v>0</v>
      </c>
      <c r="N874" s="818">
        <v>25</v>
      </c>
      <c r="O874" s="788">
        <v>0</v>
      </c>
      <c r="P874" s="788">
        <v>0</v>
      </c>
      <c r="Q874" s="788">
        <v>25</v>
      </c>
      <c r="R874" s="788">
        <v>20</v>
      </c>
      <c r="S874" s="788">
        <v>12</v>
      </c>
      <c r="T874" s="788">
        <v>10</v>
      </c>
      <c r="U874" s="788">
        <v>1</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788">
        <v>0</v>
      </c>
      <c r="N875" s="818">
        <v>31</v>
      </c>
      <c r="O875" s="788">
        <v>0</v>
      </c>
      <c r="P875" s="788">
        <v>0</v>
      </c>
      <c r="Q875" s="788">
        <v>31</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78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78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78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788">
        <v>0</v>
      </c>
      <c r="N879" s="818">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78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78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78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78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78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788">
        <v>0</v>
      </c>
      <c r="N885" s="818">
        <v>10</v>
      </c>
      <c r="O885" s="788">
        <v>0</v>
      </c>
      <c r="P885" s="788">
        <v>0</v>
      </c>
      <c r="Q885" s="788">
        <v>10</v>
      </c>
      <c r="R885" s="788">
        <v>7</v>
      </c>
      <c r="S885" s="788">
        <v>2</v>
      </c>
      <c r="T885" s="788">
        <v>3</v>
      </c>
      <c r="U885" s="788">
        <v>0</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788">
        <v>0</v>
      </c>
      <c r="N886" s="818">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788">
        <v>0</v>
      </c>
      <c r="N887" s="818">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78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788">
        <v>0</v>
      </c>
      <c r="N889" s="818">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78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788">
        <v>0</v>
      </c>
      <c r="N891" s="818">
        <v>8</v>
      </c>
      <c r="O891" s="788">
        <v>0</v>
      </c>
      <c r="P891" s="788">
        <v>0</v>
      </c>
      <c r="Q891" s="788">
        <v>8</v>
      </c>
      <c r="R891" s="788">
        <v>4</v>
      </c>
      <c r="S891" s="788">
        <v>4</v>
      </c>
      <c r="T891" s="788">
        <v>4</v>
      </c>
      <c r="U891" s="788">
        <v>0</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78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788">
        <v>0</v>
      </c>
      <c r="N893" s="818">
        <v>10</v>
      </c>
      <c r="O893" s="788">
        <v>0</v>
      </c>
      <c r="P893" s="788">
        <v>0</v>
      </c>
      <c r="Q893" s="788">
        <v>10</v>
      </c>
      <c r="R893" s="788">
        <v>5</v>
      </c>
      <c r="S893" s="788">
        <v>2</v>
      </c>
      <c r="T893" s="788">
        <v>1</v>
      </c>
      <c r="U893" s="788">
        <v>0</v>
      </c>
    </row>
    <row r="894" spans="1:21" ht="12.75" customHeight="1">
      <c r="A894" s="243" t="s">
        <v>344</v>
      </c>
      <c r="B894" s="243" t="s">
        <v>479</v>
      </c>
      <c r="C894" s="243" t="s">
        <v>479</v>
      </c>
      <c r="D894" s="243">
        <v>170150</v>
      </c>
      <c r="E894" s="788">
        <v>295</v>
      </c>
      <c r="F894" s="788">
        <v>0</v>
      </c>
      <c r="G894" s="788">
        <v>417</v>
      </c>
      <c r="H894" s="818">
        <v>11</v>
      </c>
      <c r="I894" s="788">
        <v>2</v>
      </c>
      <c r="J894" s="788">
        <v>403</v>
      </c>
      <c r="K894" s="788">
        <v>389</v>
      </c>
      <c r="L894" s="788">
        <v>118</v>
      </c>
      <c r="M894" s="788">
        <v>0</v>
      </c>
      <c r="N894" s="818">
        <v>504</v>
      </c>
      <c r="O894" s="788">
        <v>3</v>
      </c>
      <c r="P894" s="788">
        <v>1</v>
      </c>
      <c r="Q894" s="788">
        <v>493</v>
      </c>
      <c r="R894" s="788">
        <v>342</v>
      </c>
      <c r="S894" s="788">
        <v>123</v>
      </c>
      <c r="T894" s="788">
        <v>237</v>
      </c>
      <c r="U894" s="788">
        <v>6</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788">
        <v>0</v>
      </c>
      <c r="N895" s="818">
        <v>7</v>
      </c>
      <c r="O895" s="788">
        <v>0</v>
      </c>
      <c r="P895" s="788">
        <v>0</v>
      </c>
      <c r="Q895" s="788">
        <v>7</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78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788">
        <v>0</v>
      </c>
      <c r="N897" s="818">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788">
        <v>0</v>
      </c>
      <c r="N898" s="818">
        <v>28</v>
      </c>
      <c r="O898" s="788">
        <v>0</v>
      </c>
      <c r="P898" s="788">
        <v>0</v>
      </c>
      <c r="Q898" s="788">
        <v>28</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78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78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788">
        <v>0</v>
      </c>
      <c r="N901" s="818">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78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788">
        <v>0</v>
      </c>
      <c r="N903" s="818">
        <v>25</v>
      </c>
      <c r="O903" s="788">
        <v>0</v>
      </c>
      <c r="P903" s="788">
        <v>0</v>
      </c>
      <c r="Q903" s="788">
        <v>25</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78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78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788">
        <v>0</v>
      </c>
      <c r="N906" s="818">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78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788">
        <v>0</v>
      </c>
      <c r="N908" s="818">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78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788">
        <v>0</v>
      </c>
      <c r="N910" s="818">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788">
        <v>0</v>
      </c>
      <c r="N911" s="818">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788">
        <v>0</v>
      </c>
      <c r="N912" s="818">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2</v>
      </c>
      <c r="M913" s="788">
        <v>0</v>
      </c>
      <c r="N913" s="818">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788">
        <v>0</v>
      </c>
      <c r="N914" s="818">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788">
        <v>0</v>
      </c>
      <c r="N915" s="818">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78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788">
        <v>0</v>
      </c>
      <c r="N917" s="818">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78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78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78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788">
        <v>0</v>
      </c>
      <c r="N921" s="818">
        <v>4</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788">
        <v>0</v>
      </c>
      <c r="N922" s="818">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78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78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78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78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788">
        <v>0</v>
      </c>
      <c r="N927" s="818">
        <v>29</v>
      </c>
      <c r="O927" s="788">
        <v>0</v>
      </c>
      <c r="P927" s="788">
        <v>1</v>
      </c>
      <c r="Q927" s="788">
        <v>28</v>
      </c>
      <c r="R927" s="788">
        <v>42</v>
      </c>
      <c r="S927" s="788">
        <v>19</v>
      </c>
      <c r="T927" s="788">
        <v>23</v>
      </c>
      <c r="U927" s="788">
        <v>0</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788">
        <v>0</v>
      </c>
      <c r="N928" s="818">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78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78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788">
        <v>0</v>
      </c>
      <c r="N931" s="818">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789">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78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78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78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78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78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78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78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78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78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78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78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78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78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78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78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78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78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78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78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78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818">
        <v>0</v>
      </c>
      <c r="N953" s="818">
        <v>2</v>
      </c>
      <c r="O953" s="818">
        <v>0</v>
      </c>
      <c r="P953" s="818">
        <v>0</v>
      </c>
      <c r="Q953" s="818">
        <v>0</v>
      </c>
      <c r="R953" s="818">
        <v>1</v>
      </c>
      <c r="S953" s="818">
        <v>1</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78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788">
        <v>0</v>
      </c>
      <c r="N955" s="818">
        <v>0</v>
      </c>
      <c r="O955" s="788">
        <v>0</v>
      </c>
      <c r="P955" s="788">
        <v>0</v>
      </c>
      <c r="Q955" s="788">
        <v>0</v>
      </c>
      <c r="R955" s="788">
        <v>2</v>
      </c>
      <c r="S955" s="788">
        <v>0</v>
      </c>
      <c r="T955" s="788">
        <v>1</v>
      </c>
      <c r="U955" s="788">
        <v>0</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78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78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78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78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78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78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78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78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78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78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27</v>
      </c>
      <c r="F966" s="788">
        <v>0</v>
      </c>
      <c r="G966" s="788">
        <v>39</v>
      </c>
      <c r="H966" s="818">
        <v>2</v>
      </c>
      <c r="I966" s="788">
        <v>0</v>
      </c>
      <c r="J966" s="788">
        <v>39</v>
      </c>
      <c r="K966" s="788">
        <v>36</v>
      </c>
      <c r="L966" s="788">
        <v>18</v>
      </c>
      <c r="M966" s="788">
        <v>0</v>
      </c>
      <c r="N966" s="818">
        <v>52</v>
      </c>
      <c r="O966" s="788">
        <v>0</v>
      </c>
      <c r="P966" s="788">
        <v>0</v>
      </c>
      <c r="Q966" s="788">
        <v>52</v>
      </c>
      <c r="R966" s="788">
        <v>41</v>
      </c>
      <c r="S966" s="788">
        <v>11</v>
      </c>
      <c r="T966" s="788">
        <v>30</v>
      </c>
      <c r="U966" s="788">
        <v>0</v>
      </c>
    </row>
    <row r="967" spans="1:21" ht="12.75" customHeight="1">
      <c r="A967" s="217" t="s">
        <v>555</v>
      </c>
      <c r="B967" s="217" t="s">
        <v>556</v>
      </c>
      <c r="C967" s="217" t="s">
        <v>558</v>
      </c>
      <c r="D967" s="217">
        <v>180152</v>
      </c>
      <c r="E967" s="788">
        <v>2</v>
      </c>
      <c r="F967" s="788">
        <v>0</v>
      </c>
      <c r="G967" s="788">
        <v>4</v>
      </c>
      <c r="H967" s="818">
        <v>0</v>
      </c>
      <c r="I967" s="788">
        <v>0</v>
      </c>
      <c r="J967" s="788">
        <v>4</v>
      </c>
      <c r="K967" s="788">
        <v>3</v>
      </c>
      <c r="L967" s="788">
        <v>1</v>
      </c>
      <c r="M967" s="788">
        <v>0</v>
      </c>
      <c r="N967" s="818">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78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78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78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78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788">
        <v>0</v>
      </c>
      <c r="N972" s="818">
        <v>6</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78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78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788">
        <v>0</v>
      </c>
      <c r="N975" s="818">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78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78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788">
        <v>0</v>
      </c>
      <c r="N978" s="818">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78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78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78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2</v>
      </c>
      <c r="H982" s="818">
        <v>0</v>
      </c>
      <c r="I982" s="788">
        <v>0</v>
      </c>
      <c r="J982" s="788">
        <v>2</v>
      </c>
      <c r="K982" s="788">
        <v>1</v>
      </c>
      <c r="L982" s="788">
        <v>1</v>
      </c>
      <c r="M982" s="78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788">
        <v>0</v>
      </c>
      <c r="N983" s="818">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788">
        <v>0</v>
      </c>
      <c r="N984" s="818">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78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788">
        <v>0</v>
      </c>
      <c r="N986" s="818">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78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78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78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78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78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8">
        <v>0</v>
      </c>
      <c r="I992" s="788">
        <v>0</v>
      </c>
      <c r="J992" s="788">
        <v>0</v>
      </c>
      <c r="K992" s="788">
        <v>0</v>
      </c>
      <c r="L992" s="788">
        <v>1</v>
      </c>
      <c r="M992" s="78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78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78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78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78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78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78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78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78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78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78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78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78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78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788">
        <v>0</v>
      </c>
      <c r="N1006" s="818">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78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78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78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78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78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78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78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788">
        <v>0</v>
      </c>
      <c r="N1014" s="818">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78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78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78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78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78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78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78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78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78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78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78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78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78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78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78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78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78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789">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78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78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78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78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8">
        <v>0</v>
      </c>
      <c r="I1037" s="788">
        <v>0</v>
      </c>
      <c r="J1037" s="788">
        <v>0</v>
      </c>
      <c r="K1037" s="788">
        <v>0</v>
      </c>
      <c r="L1037" s="788">
        <v>1</v>
      </c>
      <c r="M1037" s="78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78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78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78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78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78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8">
        <v>0</v>
      </c>
      <c r="I1043" s="788">
        <v>0</v>
      </c>
      <c r="J1043" s="788">
        <v>0</v>
      </c>
      <c r="K1043" s="788">
        <v>0</v>
      </c>
      <c r="L1043" s="788">
        <v>0</v>
      </c>
      <c r="M1043" s="78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78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78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78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78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78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78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78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78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788">
        <v>0</v>
      </c>
      <c r="N1052" s="818">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78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78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788">
        <v>0</v>
      </c>
      <c r="N1055" s="818">
        <v>2</v>
      </c>
      <c r="O1055" s="788">
        <v>0</v>
      </c>
      <c r="P1055" s="788">
        <v>0</v>
      </c>
      <c r="Q1055" s="788">
        <v>0</v>
      </c>
      <c r="R1055" s="788">
        <v>3</v>
      </c>
      <c r="S1055" s="788">
        <v>2</v>
      </c>
      <c r="T1055" s="788">
        <v>1</v>
      </c>
      <c r="U1055" s="788">
        <v>0</v>
      </c>
    </row>
    <row r="1056" spans="1:22" ht="12.75" customHeight="1" thickBot="1">
      <c r="A1056" s="468" t="s">
        <v>1126</v>
      </c>
      <c r="B1056" s="468"/>
      <c r="C1056" s="468"/>
      <c r="D1056" s="468"/>
      <c r="E1056" s="889">
        <f>SUM(E13:E1055)</f>
        <v>2130</v>
      </c>
      <c r="F1056" s="889">
        <v>0</v>
      </c>
      <c r="G1056" s="889">
        <f>SUM(G13:G1055)</f>
        <v>2943</v>
      </c>
      <c r="H1056" s="889">
        <f>SUM(H13:H1055)</f>
        <v>76</v>
      </c>
      <c r="I1056" s="889">
        <f t="shared" ref="I1056:P1056" si="0">SUM(I13:I1055)</f>
        <v>97</v>
      </c>
      <c r="J1056" s="889">
        <f t="shared" si="0"/>
        <v>2860</v>
      </c>
      <c r="K1056" s="889">
        <f t="shared" si="0"/>
        <v>2514</v>
      </c>
      <c r="L1056" s="889">
        <f>SUM(L13:L1055)</f>
        <v>1077</v>
      </c>
      <c r="M1056" s="889">
        <f t="shared" si="0"/>
        <v>4</v>
      </c>
      <c r="N1056" s="920">
        <f>SUM(N13:N1055)</f>
        <v>2261</v>
      </c>
      <c r="O1056" s="889">
        <f>SUM(O13:O1055)</f>
        <v>633</v>
      </c>
      <c r="P1056" s="889">
        <f t="shared" si="0"/>
        <v>332</v>
      </c>
      <c r="Q1056" s="889">
        <f>SUM(Q13:Q1055)</f>
        <v>1958</v>
      </c>
      <c r="R1056" s="889">
        <f>SUM(R13:R1055)</f>
        <v>1915</v>
      </c>
      <c r="S1056" s="889">
        <f t="shared" ref="S1056:U1056" si="1">SUM(S13:S1055)</f>
        <v>926</v>
      </c>
      <c r="T1056" s="889">
        <f t="shared" si="1"/>
        <v>1112</v>
      </c>
      <c r="U1056" s="889">
        <f t="shared" si="1"/>
        <v>372</v>
      </c>
      <c r="V1056" s="658"/>
    </row>
    <row r="1057" spans="5:22" ht="12.75" customHeight="1" thickBot="1">
      <c r="E1057" s="916">
        <f>SUM(E1056:K1056)</f>
        <v>10620</v>
      </c>
      <c r="F1057" s="917"/>
      <c r="G1057" s="917"/>
      <c r="H1057" s="917"/>
      <c r="I1057" s="917"/>
      <c r="J1057" s="917"/>
      <c r="K1057" s="918"/>
      <c r="L1057" s="916">
        <f>SUM(L1056:Q1056)</f>
        <v>6265</v>
      </c>
      <c r="M1057" s="917"/>
      <c r="N1057" s="917"/>
      <c r="O1057" s="917"/>
      <c r="P1057" s="917"/>
      <c r="Q1057" s="918"/>
      <c r="R1057" s="916">
        <f>+R1056+S1056+T1056+U1056</f>
        <v>4325</v>
      </c>
      <c r="S1057" s="917"/>
      <c r="T1057" s="917"/>
      <c r="U1057" s="918"/>
      <c r="V1057" s="658"/>
    </row>
    <row r="1058" spans="5:22" ht="12.75" customHeight="1">
      <c r="J1058" s="658"/>
      <c r="K1058" s="658"/>
      <c r="L1058" s="658"/>
      <c r="V1058" s="658"/>
    </row>
    <row r="1059" spans="5:22">
      <c r="K1059" s="658"/>
    </row>
    <row r="1060" spans="5:22">
      <c r="V1060" s="658"/>
    </row>
    <row r="1061" spans="5:22">
      <c r="G1061" s="658"/>
    </row>
    <row r="1066" spans="5:22">
      <c r="H1066" s="687"/>
    </row>
  </sheetData>
  <mergeCells count="7">
    <mergeCell ref="E10:U10"/>
    <mergeCell ref="E11:K11"/>
    <mergeCell ref="L11:Q11"/>
    <mergeCell ref="R11:U11"/>
    <mergeCell ref="R1057:U1057"/>
    <mergeCell ref="E1057:K1057"/>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0" t="s">
        <v>1159</v>
      </c>
      <c r="C24" s="900"/>
      <c r="D24" s="900"/>
      <c r="E24" s="900"/>
      <c r="F24" s="900"/>
      <c r="G24" s="900"/>
      <c r="H24" s="900"/>
      <c r="I24" s="900"/>
      <c r="J24" s="900"/>
      <c r="K24" s="900"/>
      <c r="L24" s="900"/>
      <c r="M24" s="900"/>
      <c r="N24" s="900"/>
      <c r="O24" s="900"/>
      <c r="P24" s="900"/>
      <c r="Q24" s="648"/>
      <c r="R24" s="648"/>
      <c r="S24" s="648"/>
    </row>
    <row r="25" spans="1:19" ht="28.5" customHeight="1">
      <c r="A25" s="469">
        <v>22</v>
      </c>
      <c r="B25" s="900" t="s">
        <v>1160</v>
      </c>
      <c r="C25" s="900"/>
      <c r="D25" s="900"/>
      <c r="E25" s="900"/>
      <c r="F25" s="900"/>
      <c r="G25" s="900"/>
      <c r="H25" s="900"/>
      <c r="I25" s="900"/>
      <c r="J25" s="900"/>
      <c r="K25" s="900"/>
      <c r="L25" s="900"/>
      <c r="M25" s="900"/>
      <c r="N25" s="900"/>
      <c r="O25" s="900"/>
      <c r="P25" s="900"/>
      <c r="Q25" s="648"/>
      <c r="R25" s="648"/>
      <c r="S25" s="648"/>
    </row>
    <row r="26" spans="1:19" ht="27" customHeight="1">
      <c r="A26" s="469">
        <v>23</v>
      </c>
      <c r="B26" s="900" t="s">
        <v>1161</v>
      </c>
      <c r="C26" s="900"/>
      <c r="D26" s="900"/>
      <c r="E26" s="900"/>
      <c r="F26" s="900"/>
      <c r="G26" s="900"/>
      <c r="H26" s="900"/>
      <c r="I26" s="900"/>
      <c r="J26" s="900"/>
      <c r="K26" s="900"/>
      <c r="L26" s="900"/>
      <c r="M26" s="900"/>
      <c r="N26" s="900"/>
      <c r="O26" s="900"/>
      <c r="P26" s="900"/>
      <c r="Q26" s="648"/>
      <c r="R26" s="648"/>
      <c r="S26" s="648"/>
    </row>
    <row r="27" spans="1:19" ht="26.25" customHeight="1">
      <c r="A27" s="469">
        <v>24</v>
      </c>
      <c r="B27" s="900" t="s">
        <v>1171</v>
      </c>
      <c r="C27" s="900"/>
      <c r="D27" s="900"/>
      <c r="E27" s="900"/>
      <c r="F27" s="900"/>
      <c r="G27" s="900"/>
      <c r="H27" s="900"/>
      <c r="I27" s="900"/>
      <c r="J27" s="900"/>
      <c r="K27" s="900"/>
      <c r="L27" s="900"/>
      <c r="M27" s="900"/>
      <c r="N27" s="900"/>
      <c r="O27" s="900"/>
      <c r="P27" s="900"/>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19" t="s">
        <v>1193</v>
      </c>
      <c r="C36" s="919"/>
      <c r="D36" s="919"/>
      <c r="E36" s="919"/>
      <c r="F36" s="919"/>
      <c r="G36" s="919"/>
      <c r="H36" s="919"/>
      <c r="I36" s="919"/>
      <c r="J36" s="919"/>
      <c r="K36" s="919"/>
      <c r="L36" s="919"/>
      <c r="M36" s="919"/>
      <c r="N36" s="919"/>
      <c r="O36" s="919"/>
      <c r="P36" s="919"/>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2024-05-06T17:57:23Z</dcterms:modified>
</cp:coreProperties>
</file>