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6. Estadísticas\Daniela2024\Publicaciones\Abril24\"/>
    </mc:Choice>
  </mc:AlternateContent>
  <bookViews>
    <workbookView xWindow="0" yWindow="0" windowWidth="19200" windowHeight="11750"/>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G186" i="78" l="1"/>
  <c r="O186" i="78" l="1"/>
  <c r="N186" i="78"/>
  <c r="M186" i="78"/>
  <c r="L186" i="78"/>
  <c r="K186" i="78"/>
  <c r="J186" i="78"/>
  <c r="I186" i="78"/>
  <c r="H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6" i="99"/>
  <c r="R1057" i="99" s="1"/>
  <c r="O222" i="72" l="1"/>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E1057" i="99" s="1"/>
  <c r="A8" i="99"/>
  <c r="A7" i="99"/>
  <c r="O153" i="78" l="1"/>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L1057" i="99" s="1"/>
  <c r="P1056" i="99"/>
  <c r="O1056" i="99"/>
  <c r="M1056" i="99"/>
  <c r="Q1056" i="99"/>
  <c r="N1056" i="99"/>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<sst xmlns="http://schemas.openxmlformats.org/spreadsheetml/2006/main" count="8193" uniqueCount="1202">
  <si>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</si>
  <si>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</si>
  <si>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</si>
  <si>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</si>
  <si>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</si>
  <si>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</si>
  <si>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</si>
  <si>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</si>
  <si>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</si>
  <si>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</si>
  <si>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</si>
  <si>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</si>
  <si>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</si>
  <si>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</si>
  <si>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</si>
  <si>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</si>
  <si>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</si>
  <si>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</si>
  <si>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</si>
  <si>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</si>
  <si>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</si>
  <si>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</si>
  <si>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</si>
  <si>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</si>
  <si>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</si>
  <si>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</si>
  <si>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</si>
  <si>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</si>
  <si>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</si>
  <si>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</si>
  <si>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</si>
  <si>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</si>
  <si>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</si>
  <si>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</si>
  <si>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</si>
  <si>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</si>
  <si>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</si>
  <si>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</si>
  <si>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</si>
  <si>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</si>
  <si>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</si>
  <si>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</si>
  <si>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</si>
  <si>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</si>
  <si>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</si>
  <si>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</si>
  <si>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</si>
  <si>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</si>
  <si>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</si>
  <si>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</si>
  <si>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</si>
  <si>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</si>
  <si>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</si>
  <si>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</si>
  <si>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</si>
  <si>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</si>
  <si>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</si>
  <si>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</si>
  <si>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</si>
  <si>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</si>
  <si>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</si>
  <si>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</si>
  <si>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</si>
  <si>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</si>
  <si>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</si>
  <si>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</si>
  <si>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</si>
  <si>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</si>
  <si>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</si>
  <si>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</si>
  <si>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</si>
  <si>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</si>
  <si>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</si>
  <si>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</si>
  <si>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</si>
  <si>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</si>
  <si>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</si>
  <si>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</si>
  <si>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</si>
  <si>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</si>
  <si>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</si>
  <si>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</si>
  <si>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</si>
  <si>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</si>
  <si>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</si>
  <si>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</si>
  <si>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</si>
  <si>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</si>
  <si>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</si>
  <si>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</si>
  <si>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</si>
  <si>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</si>
  <si>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</si>
  <si>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</si>
  <si>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</si>
  <si>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</si>
  <si>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</si>
  <si>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</si>
  <si>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</si>
  <si>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</si>
  <si>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</si>
  <si>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</si>
  <si>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</si>
  <si>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</si>
  <si>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</si>
  <si>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</si>
  <si>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</si>
  <si>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</si>
  <si>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</si>
  <si>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</si>
  <si>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</si>
  <si>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</si>
  <si>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</si>
  <si>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</si>
  <si>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</si>
  <si>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</si>
  <si>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</si>
  <si>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</si>
  <si>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</si>
  <si>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</si>
  <si>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</si>
  <si>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</si>
  <si>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</si>
  <si>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</si>
  <si>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</si>
  <si>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</si>
  <si>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</si>
  <si>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</si>
  <si>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</si>
  <si>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</si>
  <si>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</si>
  <si>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</si>
  <si>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</si>
  <si>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</si>
  <si>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</si>
  <si>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</si>
  <si>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</si>
  <si>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</si>
  <si>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</si>
  <si>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</si>
  <si>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</si>
  <si>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</si>
  <si>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</si>
  <si>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</si>
  <si>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</si>
  <si>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</si>
  <si>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</si>
  <si>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</si>
  <si>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</si>
  <si>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</si>
  <si>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</si>
  <si>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</si>
  <si>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</si>
  <si>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</si>
  <si>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</si>
  <si>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</si>
  <si>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</si>
  <si>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</si>
  <si>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</si>
  <si>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</si>
  <si>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</si>
  <si>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</si>
  <si>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</si>
  <si>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</si>
  <si>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</si>
  <si>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</si>
  <si>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</si>
  <si>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</si>
  <si>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</si>
  <si>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</si>
  <si>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</si>
  <si>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</si>
  <si>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</si>
  <si>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</si>
  <si>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</si>
  <si>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</si>
  <si>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</si>
  <si>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</si>
  <si>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</si>
  <si>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</si>
  <si>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</si>
  <si>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</si>
  <si>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</si>
  <si>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</si>
  <si>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</si>
  <si>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</si>
  <si>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</si>
  <si>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</si>
  <si>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</si>
  <si>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</si>
  <si>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</si>
  <si>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</si>
  <si>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</si>
  <si>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</si>
  <si>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</si>
  <si>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</si>
  <si>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</si>
  <si>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</si>
  <si>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</si>
  <si>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</si>
  <si>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</si>
  <si>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</si>
  <si>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</si>
  <si>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</si>
  <si>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</si>
  <si>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</si>
  <si>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</si>
  <si>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</si>
  <si>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</si>
  <si>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</si>
  <si>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</si>
  <si>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</si>
  <si>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</si>
  <si>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</si>
  <si>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</si>
  <si>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</si>
  <si>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</si>
  <si>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</si>
  <si>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</si>
  <si>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</si>
  <si>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</si>
  <si>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</si>
  <si>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</si>
  <si>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</si>
  <si>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</si>
  <si>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</si>
  <si>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</si>
  <si>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</si>
  <si>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</si>
  <si>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</si>
  <si>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</si>
  <si>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</si>
  <si>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</si>
  <si>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</si>
  <si>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</si>
  <si>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</si>
  <si>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</si>
  <si>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</si>
  <si>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</si>
  <si>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</si>
  <si>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</si>
  <si>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</si>
  <si>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</si>
  <si>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</si>
  <si>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</si>
  <si>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</si>
  <si>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</si>
  <si>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</si>
  <si>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</si>
  <si>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</si>
  <si>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</si>
  <si>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</si>
  <si>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</si>
  <si>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</si>
  <si>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</si>
  <si>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</si>
  <si>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</si>
  <si>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</si>
  <si>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</si>
  <si>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</si>
  <si>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</si>
  <si>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</si>
  <si>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</si>
  <si>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</si>
  <si>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</si>
  <si>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</si>
  <si>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</si>
  <si>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</si>
  <si>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</si>
  <si>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</si>
  <si>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</si>
  <si>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</si>
  <si>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</si>
  <si>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</si>
  <si>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</si>
  <si>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</si>
  <si>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</si>
  <si>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</si>
  <si>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</si>
  <si>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</si>
  <si>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</si>
  <si>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</si>
  <si>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</si>
  <si>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</si>
  <si>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</si>
  <si>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</si>
  <si>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</si>
  <si>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</si>
  <si>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</si>
  <si>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</si>
  <si>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</si>
  <si>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</si>
  <si>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</si>
  <si>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</si>
  <si>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</si>
  <si>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</si>
  <si>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</si>
  <si>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</si>
  <si>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</si>
  <si>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</si>
  <si>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</si>
  <si>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</si>
  <si>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</si>
  <si>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</si>
  <si>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</si>
  <si>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</si>
  <si>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</si>
  <si>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</si>
  <si>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</si>
  <si>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</si>
  <si>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</si>
  <si>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</si>
  <si>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</si>
  <si>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</si>
  <si>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</si>
  <si>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</si>
  <si>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</si>
  <si>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</si>
  <si>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</si>
  <si>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</si>
  <si>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</si>
  <si>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</si>
  <si>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</si>
  <si>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</si>
  <si>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</si>
  <si>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</si>
  <si>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</si>
  <si>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</si>
  <si>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</si>
  <si>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</si>
  <si>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</si>
  <si>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</si>
  <si>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</si>
  <si>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</si>
  <si>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</si>
  <si>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</si>
  <si>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</si>
  <si>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</si>
  <si>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</si>
  <si>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</si>
  <si>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</si>
  <si>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</si>
  <si>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</si>
  <si>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</si>
  <si>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</si>
  <si>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</si>
  <si>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</si>
  <si>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</si>
  <si>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</si>
  <si>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</si>
  <si>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</si>
  <si>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</si>
  <si>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</si>
  <si>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</si>
  <si>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</si>
  <si>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</si>
  <si>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</si>
  <si>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</si>
  <si>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</si>
  <si>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</si>
  <si>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</si>
  <si>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</si>
  <si>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</si>
  <si>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</si>
  <si>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</si>
  <si>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</si>
  <si>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</si>
  <si>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</si>
  <si>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</si>
  <si>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</si>
  <si>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</si>
  <si>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</si>
  <si>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</si>
  <si>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</si>
  <si>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</si>
  <si>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</si>
  <si>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</si>
  <si>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</si>
  <si>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</si>
  <si>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</si>
  <si>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</si>
  <si>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</si>
  <si>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</si>
  <si>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</si>
  <si>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</si>
  <si>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</si>
  <si>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</si>
  <si>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</si>
  <si>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</si>
  <si>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</si>
  <si>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</si>
  <si>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</si>
  <si>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</si>
  <si>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</si>
  <si>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</si>
  <si>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</si>
  <si>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</si>
  <si>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</si>
  <si>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</si>
  <si>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</si>
  <si>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</si>
  <si>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</si>
  <si>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</si>
  <si>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</si>
  <si>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</si>
  <si>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</si>
  <si>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</si>
  <si>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</si>
  <si>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</si>
  <si>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</si>
  <si>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</si>
  <si>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</si>
  <si>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</si>
  <si>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</si>
  <si>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</si>
  <si>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</si>
  <si>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</si>
  <si>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</si>
  <si>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</si>
  <si>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</si>
  <si>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</si>
  <si>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</si>
  <si>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</si>
  <si>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</si>
  <si>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</si>
  <si>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</si>
  <si>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</si>
  <si>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</si>
  <si>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</si>
  <si>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</si>
  <si>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</si>
  <si>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</si>
  <si>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</si>
  <si>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</si>
  <si>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</si>
  <si>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</si>
  <si>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</si>
  <si>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</si>
  <si>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</si>
  <si>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</si>
  <si>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</si>
  <si>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</si>
  <si>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</si>
  <si>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</si>
  <si>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</si>
  <si>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</si>
  <si>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</si>
  <si>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</si>
  <si>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</si>
  <si>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</si>
  <si>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</si>
  <si>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</si>
  <si>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</si>
  <si>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</si>
  <si>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</si>
  <si>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</si>
  <si>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</si>
  <si>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</si>
  <si>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</si>
  <si>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</si>
  <si>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</si>
  <si>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</si>
  <si>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</si>
  <si>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</si>
  <si>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</si>
  <si>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</si>
  <si>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</si>
  <si>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</si>
  <si>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</si>
  <si>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</si>
  <si>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</si>
  <si>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</si>
  <si>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</si>
  <si>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</si>
  <si>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</si>
  <si>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</si>
  <si>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</si>
  <si>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</si>
  <si>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</si>
  <si>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</si>
  <si>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</si>
  <si>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</si>
  <si>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</si>
  <si>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</si>
  <si>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</si>
  <si>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</si>
  <si>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</si>
  <si>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</si>
  <si>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</si>
  <si>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</si>
  <si>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</si>
  <si>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</si>
  <si>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</si>
  <si>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</si>
  <si>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</si>
  <si>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</si>
  <si>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</si>
  <si>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</si>
  <si>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</si>
  <si>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</si>
  <si>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</si>
  <si>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</si>
  <si>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</si>
  <si>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</si>
  <si>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</si>
  <si>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</si>
  <si>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</si>
  <si>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</si>
  <si>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</si>
  <si>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</si>
  <si>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</si>
  <si>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</si>
  <si>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</si>
  <si>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</si>
  <si>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</si>
  <si>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</si>
  <si>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</si>
  <si>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</si>
  <si>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</si>
  <si>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</si>
  <si>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</si>
  <si>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</si>
  <si>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</si>
  <si>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</si>
  <si>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</si>
  <si>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</si>
  <si>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</si>
  <si>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</si>
  <si>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</si>
  <si>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</si>
  <si>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</si>
  <si>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</si>
  <si>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</si>
  <si>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</si>
  <si>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</si>
  <si>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</si>
  <si>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</si>
  <si>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</si>
  <si>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</si>
  <si>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</si>
  <si>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</si>
  <si>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</si>
  <si>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</si>
  <si>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</si>
  <si>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</si>
  <si>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</si>
  <si>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</si>
  <si>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</si>
  <si>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</si>
  <si>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</si>
  <si>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</si>
  <si>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</si>
  <si>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</si>
  <si>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</si>
  <si>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</si>
  <si>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</si>
  <si>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</si>
  <si>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</si>
  <si>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</si>
  <si>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</si>
  <si>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</si>
  <si>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</si>
  <si>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</si>
  <si>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</si>
  <si>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</si>
  <si>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</si>
  <si>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</si>
  <si>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</si>
  <si>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</si>
  <si>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</si>
  <si>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</si>
  <si>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</si>
  <si>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</si>
  <si>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</si>
  <si>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</si>
  <si>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</si>
  <si>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</si>
  <si>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</si>
  <si>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</si>
  <si>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</si>
  <si>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</si>
  <si>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</si>
  <si>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</si>
  <si>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</si>
  <si>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</si>
  <si>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</si>
  <si>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</si>
  <si>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</si>
  <si>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</si>
  <si>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</si>
  <si>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</si>
  <si>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</si>
  <si>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</si>
  <si>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</si>
  <si>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</si>
  <si>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</si>
  <si>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</si>
  <si>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</si>
  <si>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</si>
  <si>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</si>
  <si>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</si>
  <si>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</si>
  <si>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</si>
  <si>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</si>
  <si>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</si>
  <si>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</si>
  <si>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</si>
  <si>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</si>
  <si>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</si>
  <si>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</si>
  <si>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</si>
  <si>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</si>
  <si>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</si>
  <si>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</si>
  <si>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</si>
  <si>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</si>
  <si>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</si>
  <si>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</si>
  <si>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</si>
  <si>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</si>
  <si>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</si>
  <si>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</si>
  <si>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</si>
  <si>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</si>
  <si>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</si>
  <si>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</si>
  <si>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</si>
  <si>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</si>
  <si>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</si>
  <si>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</si>
  <si>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</si>
  <si>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</si>
  <si>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</si>
  <si>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</si>
  <si>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</si>
  <si>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</si>
  <si>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</si>
  <si>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</si>
  <si>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</si>
  <si>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</si>
  <si>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</si>
  <si>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</si>
  <si>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</si>
  <si>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</si>
  <si>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</si>
  <si>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</si>
  <si>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</si>
  <si>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</si>
  <si>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</si>
  <si>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</si>
  <si>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</si>
  <si>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</si>
  <si>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</si>
  <si>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</si>
  <si>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</si>
  <si>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</si>
  <si>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</si>
  <si>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</si>
  <si>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</si>
  <si>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</si>
  <si>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</si>
  <si>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</si>
  <si>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</si>
  <si>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</si>
  <si>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</si>
  <si>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</si>
  <si>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</si>
  <si>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</si>
  <si>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</si>
  <si>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</si>
  <si>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</si>
  <si>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</si>
  <si>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</si>
  <si>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</si>
  <si>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</si>
  <si>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</si>
  <si>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</si>
  <si>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</si>
  <si>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</si>
  <si>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</si>
  <si>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</si>
  <si>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</si>
  <si>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</si>
  <si>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</si>
  <si>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</si>
  <si>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</si>
  <si>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</si>
  <si>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</si>
  <si>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</si>
  <si>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</si>
  <si>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</si>
  <si>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</si>
  <si>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</si>
  <si>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</si>
  <si>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</si>
  <si>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</si>
  <si>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</si>
  <si>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</si>
  <si>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</si>
  <si>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</si>
  <si>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</si>
  <si>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</si>
  <si>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</si>
  <si>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</si>
  <si>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</si>
  <si>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</si>
  <si>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</si>
  <si>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</si>
  <si>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</si>
  <si>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</si>
  <si>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</si>
  <si>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</si>
  <si>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</si>
  <si>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</si>
  <si>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</si>
  <si>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</si>
  <si>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</si>
  <si>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</si>
  <si>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</si>
  <si>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</si>
  <si>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</si>
  <si>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</si>
  <si>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</si>
  <si>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</si>
  <si>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</si>
  <si>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</si>
  <si>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</si>
  <si>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</si>
  <si>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</si>
  <si>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</si>
  <si>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</si>
  <si>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</si>
  <si>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</si>
  <si>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</si>
  <si>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</si>
  <si>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</si>
  <si>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</si>
  <si>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</si>
  <si>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</si>
  <si>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</si>
  <si>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</si>
  <si>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</si>
  <si>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</si>
  <si>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</si>
  <si>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</si>
  <si>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</si>
  <si>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</si>
  <si>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</si>
  <si>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</si>
  <si>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</si>
  <si>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</si>
  <si>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</si>
  <si>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</si>
  <si>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</si>
  <si>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</si>
  <si>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</si>
  <si>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</si>
  <si>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</si>
  <si>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</si>
  <si>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</si>
  <si>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</si>
  <si>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</si>
  <si>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</si>
  <si>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</si>
  <si>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</si>
  <si>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</si>
  <si>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</si>
  <si>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</si>
  <si>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</si>
  <si>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</si>
  <si>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</si>
  <si>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</si>
  <si>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</si>
  <si>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</si>
  <si>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</si>
  <si>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</si>
  <si>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</si>
  <si>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</si>
  <si>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</si>
  <si>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</si>
  <si>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</si>
  <si>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</si>
  <si>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</si>
  <si>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</si>
  <si>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</si>
  <si>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</si>
  <si>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</si>
  <si>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</si>
  <si>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</si>
  <si>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</si>
  <si>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</si>
  <si>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</si>
  <si>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</si>
  <si>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</si>
  <si>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</si>
  <si>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</si>
  <si>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</si>
  <si>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</si>
  <si>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</si>
  <si>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</si>
  <si>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</si>
  <si>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</si>
  <si>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</si>
  <si>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</si>
  <si>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</si>
  <si>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</si>
  <si>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</si>
  <si>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</si>
  <si>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</si>
  <si>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</si>
  <si>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</si>
  <si>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</si>
  <si>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</si>
  <si>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</si>
  <si>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</si>
  <si>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</si>
  <si>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</si>
  <si>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</si>
  <si>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</si>
  <si>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</si>
  <si>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</si>
  <si>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</si>
  <si>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</si>
  <si>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</si>
  <si>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</si>
  <si>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</si>
  <si>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</si>
  <si>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</si>
  <si>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</si>
  <si>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</si>
  <si>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</si>
  <si>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</si>
  <si>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</si>
  <si>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</si>
  <si>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</si>
  <si>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</si>
  <si>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</si>
  <si>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</si>
  <si>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</si>
  <si>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</si>
  <si>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</si>
  <si>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</si>
  <si>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</si>
  <si>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</si>
  <si>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</si>
  <si>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</si>
  <si>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</si>
  <si>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</si>
  <si>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</si>
  <si>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</si>
  <si>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</si>
  <si>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</si>
  <si>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</si>
  <si>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</si>
  <si>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</si>
  <si>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</si>
  <si>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</si>
  <si>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</si>
  <si>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</si>
  <si>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</si>
  <si>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</si>
  <si>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</si>
  <si>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</si>
  <si>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</si>
  <si>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</si>
  <si>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</si>
  <si>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</si>
  <si>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</si>
  <si>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</si>
  <si>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</si>
  <si>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</si>
  <si>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</si>
  <si>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</si>
  <si>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</si>
  <si>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</si>
  <si>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</si>
  <si>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</si>
  <si>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</si>
  <si>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</si>
  <si>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</si>
  <si>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</si>
  <si>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</si>
  <si>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</si>
  <si>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</si>
  <si>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</si>
  <si>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</si>
  <si>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</si>
  <si>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</si>
  <si>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</si>
  <si>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</si>
  <si>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</si>
  <si>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</si>
  <si>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</si>
  <si>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</si>
  <si>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</si>
  <si>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</si>
  <si>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</si>
  <si>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</si>
  <si>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</si>
  <si>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</si>
  <si>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</si>
  <si>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</si>
  <si>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</si>
  <si>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</si>
  <si>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</si>
  <si>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</si>
  <si>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</si>
  <si>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</si>
  <si>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</si>
  <si>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</si>
  <si>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</si>
  <si>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</si>
  <si>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</si>
  <si>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</si>
  <si>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</si>
  <si>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</si>
  <si>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</si>
  <si>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</si>
  <si>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</si>
  <si>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</si>
  <si>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</si>
  <si>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</si>
  <si>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</si>
  <si>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</si>
  <si>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</si>
  <si>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</si>
  <si>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</si>
  <si>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</si>
  <si>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</si>
  <si>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</si>
  <si>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</si>
  <si>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</si>
  <si>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</si>
  <si>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</si>
  <si>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</si>
  <si>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</si>
  <si>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</si>
  <si>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</si>
  <si>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</si>
  <si>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</si>
  <si>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</si>
  <si>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</si>
  <si>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</si>
  <si>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</si>
  <si>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</si>
  <si>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</si>
  <si>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</si>
  <si>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</si>
  <si>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</si>
  <si>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</si>
  <si>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</si>
  <si>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</si>
  <si>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</si>
  <si>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</si>
  <si>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</si>
  <si>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</si>
  <si>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</si>
  <si>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</si>
  <si>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</si>
  <si>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</si>
  <si>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</si>
  <si>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</si>
  <si>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</si>
  <si>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</si>
  <si>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</si>
  <si>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</si>
  <si>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</si>
  <si>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</si>
  <si>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</si>
  <si>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</si>
  <si>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</si>
  <si>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</si>
  <si>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</si>
  <si>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</si>
  <si>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</si>
  <si>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</si>
  <si>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</si>
  <si>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</si>
  <si>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</si>
  <si>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</si>
  <si>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</si>
  <si>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</si>
  <si>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</si>
  <si>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</si>
  <si>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</si>
  <si>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</si>
  <si>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</si>
  <si>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</si>
  <si>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</si>
  <si>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</si>
  <si>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</si>
  <si>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</si>
  <si>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</si>
  <si>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</si>
  <si>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</si>
  <si>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</si>
  <si>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</si>
  <si>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</si>
  <si>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</si>
  <si>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</si>
  <si>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</si>
  <si>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</si>
  <si>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</si>
  <si>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</si>
  <si>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</si>
  <si>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</si>
  <si>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</si>
  <si>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</si>
  <si>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</si>
  <si>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</si>
  <si>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</si>
  <si>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</si>
  <si>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</si>
  <si>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</si>
  <si>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</si>
  <si>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</si>
  <si>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</si>
  <si>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</si>
  <si>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</si>
  <si>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</si>
  <si>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</si>
  <si>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</si>
  <si>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</si>
  <si>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</si>
  <si>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</si>
  <si>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</si>
  <si>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</si>
  <si>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</si>
  <si>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</si>
  <si>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</si>
  <si>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</si>
  <si>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</si>
  <si>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</si>
  <si>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</si>
  <si>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</si>
  <si>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</si>
  <si>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</si>
  <si>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</si>
  <si>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</si>
  <si>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</si>
  <si>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</si>
  <si>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</si>
  <si>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</si>
  <si>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</si>
  <si>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</si>
  <si>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</si>
  <si>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</si>
  <si>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</si>
  <si>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</si>
  <si>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</si>
  <si>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</si>
  <si>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</si>
  <si>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</si>
  <si>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</si>
  <si>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</si>
  <si>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</si>
  <si>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</si>
  <si>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</si>
  <si>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</si>
  <si>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</si>
  <si>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</si>
  <si>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</si>
  <si>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</si>
  <si>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</si>
  <si>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</si>
  <si>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</si>
  <si>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</si>
  <si>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</si>
  <si>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</si>
  <si>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</si>
  <si>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</si>
  <si>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</si>
  <si>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</si>
  <si>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</si>
  <si>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</si>
  <si>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</si>
  <si>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</si>
  <si>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</si>
  <si>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</si>
  <si>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</si>
  <si>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</si>
  <si>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</si>
  <si>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</si>
  <si>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</si>
  <si>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</si>
  <si>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</si>
  <si>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</si>
  <si>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</si>
  <si>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</si>
  <si>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</si>
  <si>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</si>
  <si>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</si>
  <si>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</si>
  <si>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</si>
  <si>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</si>
  <si>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</si>
  <si>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</si>
  <si>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</si>
  <si>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</si>
  <si>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</si>
  <si>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</si>
  <si>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</si>
  <si>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</si>
  <si>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</si>
  <si>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</si>
  <si>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</si>
  <si>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</si>
  <si>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</si>
  <si>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</si>
  <si>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</si>
  <si>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</si>
  <si>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</si>
  <si>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</si>
  <si>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</si>
  <si>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</si>
  <si>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</si>
  <si>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</si>
  <si>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</si>
  <si>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</si>
  <si>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</si>
  <si>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</si>
  <si>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</si>
  <si>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</si>
  <si>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</si>
  <si>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</si>
  <si>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</si>
  <si>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</si>
  <si>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</si>
  <si>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</si>
  <si>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</si>
  <si>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</si>
  <si>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</si>
  <si>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</si>
  <si>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</si>
  <si>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</si>
  <si>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</si>
  <si>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</si>
  <si>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</si>
  <si>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</si>
  <si>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</si>
  <si>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</si>
  <si>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</si>
  <si>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</si>
  <si>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</si>
  <si>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</si>
  <si>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</si>
  <si>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</si>
  <si>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</si>
  <si>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</si>
  <si>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</si>
  <si>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</si>
  <si>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</si>
  <si>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</si>
  <si>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</si>
  <si>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</si>
  <si>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</si>
  <si>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</si>
  <si>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</si>
  <si>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</si>
  <si>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</si>
  <si>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</si>
  <si>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</si>
  <si>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</si>
  <si>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</si>
  <si>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</si>
  <si>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</si>
  <si>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</si>
  <si>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</si>
  <si>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</si>
  <si>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</si>
  <si>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</si>
  <si>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</si>
  <si>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</si>
  <si>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</si>
  <si>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</si>
  <si>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</si>
  <si>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</si>
  <si>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</si>
  <si>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</si>
  <si>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</si>
  <si>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</si>
  <si>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</si>
  <si>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</si>
  <si>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</si>
  <si>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</si>
  <si>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</si>
  <si>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</si>
  <si>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</si>
  <si>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</si>
  <si>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</si>
  <si>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</si>
  <si>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</si>
  <si>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</si>
  <si>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</si>
  <si>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</si>
  <si>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</si>
  <si>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</si>
  <si>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</si>
  <si>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</si>
  <si>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</si>
  <si>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Mayo 2024</t>
  </si>
  <si>
    <t>Fecha de Corte: Abril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</si>
</sst>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28">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69" fontId="84" fillId="0" borderId="22" xfId="59809" applyNumberFormat="1" applyFont="1" applyFill="1" applyBorder="1" applyAlignment="1">
      <alignment horizontal="center" vertical="center"/>
    </xf>
    <xf numFmtId="0" fontId="18" fillId="0" borderId="0" xfId="0" applyFont="1" applyAlignment="1">
      <alignment horizontal="left"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election activeCell="B1" sqref="B1"/>
    </sheetView>
  </sheetViews>
  <sheetFormatPr baseColWidth="10" defaultRowHeight="12.5"/>
  <cols>
    <col min="3" max="3" width="29.5429687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
      <c r="A4" s="189"/>
      <c r="B4" s="477"/>
      <c r="C4" s="481" t="s">
        <v>83</v>
      </c>
      <c r="D4" s="481"/>
      <c r="E4" s="481"/>
      <c r="F4" s="481"/>
      <c r="G4" s="479"/>
      <c r="H4" s="479"/>
      <c r="I4" s="479"/>
      <c r="J4" s="479"/>
      <c r="K4" s="479"/>
      <c r="L4" s="480"/>
    </row>
    <row r="5" spans="1:12" ht="14">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ht="13">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ht="13">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ht="13">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zoomScaleNormal="100" zoomScaleSheetLayoutView="93" workbookViewId="0"/>
  </sheetViews>
  <sheetFormatPr baseColWidth="10" defaultRowHeight="12.5"/>
  <cols>
    <col min="3" max="3" width="17.1796875" customWidth="1"/>
    <col min="4" max="59" width="11.453125" customWidth="1"/>
    <col min="60" max="60" width="17.26953125" customWidth="1"/>
    <col min="61" max="74" width="11.453125" customWidth="1"/>
    <col min="75" max="75" width="11.81640625" customWidth="1"/>
    <col min="76" max="80" width="11.453125" customWidth="1"/>
    <col min="88" max="88" width="17.179687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4.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
      <c r="A7" s="512"/>
      <c r="B7" s="513" t="str">
        <f>Índice!C7</f>
        <v>Fecha de publicación: Mayo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4.5" thickBot="1">
      <c r="A8" s="516"/>
      <c r="B8" s="519" t="str">
        <f>Índice!C8</f>
        <v>Fecha de Corte: Abril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 thickBot="1">
      <c r="B24" s="826"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 thickBot="1">
      <c r="B26" s="16"/>
      <c r="C26" s="16"/>
      <c r="D26" s="17"/>
      <c r="E26" s="17"/>
      <c r="F26" s="17"/>
      <c r="G26" s="17"/>
      <c r="I26" s="17"/>
      <c r="J26" s="17"/>
      <c r="K26" s="17"/>
      <c r="L26" s="17"/>
      <c r="M26" s="17"/>
      <c r="N26" s="17"/>
      <c r="O26" s="17"/>
      <c r="P26" s="17"/>
      <c r="Q26" s="17"/>
      <c r="R26" s="17"/>
      <c r="S26" s="17"/>
      <c r="T26" s="17"/>
      <c r="U26" s="17"/>
    </row>
    <row r="27" spans="2:24" ht="21.5" thickBot="1">
      <c r="B27" s="557" t="s">
        <v>31</v>
      </c>
      <c r="C27" s="558"/>
      <c r="D27" s="558"/>
      <c r="E27" s="558"/>
      <c r="F27" s="558"/>
      <c r="G27" s="558"/>
      <c r="H27" s="558"/>
      <c r="I27" s="558"/>
      <c r="J27" s="558"/>
      <c r="K27" s="558"/>
      <c r="L27" s="558"/>
      <c r="M27" s="558"/>
      <c r="N27" s="558"/>
      <c r="O27" s="559"/>
      <c r="Q27" s="67"/>
    </row>
    <row r="28" spans="2:24" ht="13"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 thickBot="1">
      <c r="B35" s="826"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 thickBot="1">
      <c r="B37" s="16"/>
      <c r="C37" s="16"/>
      <c r="D37" s="16"/>
      <c r="E37" s="16"/>
      <c r="F37" s="16"/>
      <c r="G37" s="16"/>
      <c r="H37" s="16"/>
      <c r="I37" s="16"/>
      <c r="J37" s="16"/>
      <c r="K37" s="16"/>
      <c r="L37" s="16"/>
    </row>
    <row r="38" spans="2:21" ht="21.5" thickBot="1">
      <c r="B38" s="557" t="s">
        <v>32</v>
      </c>
      <c r="C38" s="558"/>
      <c r="D38" s="558"/>
      <c r="E38" s="558"/>
      <c r="F38" s="558"/>
      <c r="G38" s="558"/>
      <c r="H38" s="558"/>
      <c r="I38" s="558"/>
      <c r="J38" s="558"/>
      <c r="K38" s="558"/>
      <c r="L38" s="558"/>
      <c r="M38" s="558"/>
      <c r="N38" s="558"/>
      <c r="O38" s="559"/>
    </row>
    <row r="39" spans="2:21" ht="13"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 thickBot="1">
      <c r="B47" s="826"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 thickBot="1">
      <c r="B49" s="16"/>
      <c r="C49" s="16"/>
      <c r="D49" s="16"/>
      <c r="E49" s="16"/>
      <c r="F49" s="16"/>
      <c r="G49" s="16"/>
      <c r="H49" s="16"/>
      <c r="I49" s="16"/>
      <c r="J49" s="16"/>
      <c r="K49" s="16"/>
      <c r="L49" s="16"/>
    </row>
    <row r="50" spans="2:15" ht="21.5" thickBot="1">
      <c r="B50" s="557" t="s">
        <v>34</v>
      </c>
      <c r="C50" s="558"/>
      <c r="D50" s="558"/>
      <c r="E50" s="558"/>
      <c r="F50" s="558"/>
      <c r="G50" s="558"/>
      <c r="H50" s="558"/>
      <c r="I50" s="558"/>
      <c r="J50" s="558"/>
      <c r="K50" s="558"/>
      <c r="L50" s="558"/>
      <c r="M50" s="558"/>
      <c r="N50" s="558"/>
      <c r="O50" s="559"/>
    </row>
    <row r="51" spans="2:15" ht="13"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 thickBot="1">
      <c r="B59" s="826" t="s">
        <v>1</v>
      </c>
      <c r="C59" s="600"/>
      <c r="D59" s="9">
        <v>35</v>
      </c>
      <c r="E59" s="9">
        <v>35</v>
      </c>
      <c r="F59" s="9">
        <v>35</v>
      </c>
      <c r="G59" s="9">
        <v>35</v>
      </c>
      <c r="H59" s="9">
        <v>35</v>
      </c>
      <c r="I59" s="9">
        <v>35</v>
      </c>
      <c r="J59" s="9">
        <v>35</v>
      </c>
      <c r="K59" s="9">
        <v>35</v>
      </c>
      <c r="L59" s="9">
        <v>35</v>
      </c>
      <c r="M59" s="9">
        <v>35</v>
      </c>
      <c r="N59" s="9">
        <v>35</v>
      </c>
      <c r="O59" s="9">
        <v>35</v>
      </c>
    </row>
    <row r="62" spans="2:15" ht="21.5" thickBot="1">
      <c r="B62" s="557" t="s">
        <v>43</v>
      </c>
      <c r="C62" s="558"/>
      <c r="D62" s="558"/>
      <c r="E62" s="558"/>
      <c r="F62" s="558"/>
      <c r="G62" s="558"/>
      <c r="H62" s="558"/>
      <c r="I62" s="558"/>
      <c r="J62" s="558"/>
      <c r="K62" s="558"/>
      <c r="L62" s="558"/>
      <c r="M62" s="558"/>
      <c r="N62" s="558"/>
      <c r="O62" s="559"/>
    </row>
    <row r="63" spans="2:15" ht="13"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 thickBot="1">
      <c r="B71" s="826"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 thickBot="1">
      <c r="B73" s="29"/>
      <c r="C73" s="29"/>
      <c r="D73" s="17"/>
      <c r="E73" s="17"/>
      <c r="F73" s="17"/>
      <c r="G73" s="17"/>
      <c r="H73" s="17"/>
      <c r="I73" s="17"/>
      <c r="J73" s="37"/>
      <c r="K73" s="37"/>
      <c r="L73" s="37"/>
      <c r="M73" s="37"/>
      <c r="N73" s="36"/>
    </row>
    <row r="74" spans="2:15" ht="21.5" thickBot="1">
      <c r="B74" s="557" t="s">
        <v>46</v>
      </c>
      <c r="C74" s="558"/>
      <c r="D74" s="558"/>
      <c r="E74" s="558"/>
      <c r="F74" s="558"/>
      <c r="G74" s="558"/>
      <c r="H74" s="558"/>
      <c r="I74" s="558"/>
      <c r="J74" s="558"/>
      <c r="K74" s="558"/>
      <c r="L74" s="558"/>
      <c r="M74" s="558"/>
      <c r="N74" s="558"/>
      <c r="O74" s="559"/>
    </row>
    <row r="75" spans="2:15" ht="13"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 thickBot="1">
      <c r="B83" s="826"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 thickBot="1">
      <c r="B85" s="29"/>
      <c r="C85" s="29"/>
      <c r="D85" s="17"/>
      <c r="E85" s="17"/>
      <c r="F85" s="17"/>
      <c r="G85" s="17"/>
      <c r="H85" s="17"/>
      <c r="I85" s="17"/>
      <c r="J85" s="37"/>
      <c r="K85" s="37"/>
      <c r="L85" s="37"/>
      <c r="M85" s="37"/>
      <c r="N85" s="36"/>
    </row>
    <row r="86" spans="2:15" ht="21.5" thickBot="1">
      <c r="B86" s="557" t="s">
        <v>49</v>
      </c>
      <c r="C86" s="558"/>
      <c r="D86" s="558"/>
      <c r="E86" s="558"/>
      <c r="F86" s="558"/>
      <c r="G86" s="558"/>
      <c r="H86" s="558"/>
      <c r="I86" s="558"/>
      <c r="J86" s="558"/>
      <c r="K86" s="558"/>
      <c r="L86" s="558"/>
      <c r="M86" s="558"/>
      <c r="N86" s="558"/>
      <c r="O86" s="559"/>
    </row>
    <row r="87" spans="2:15" ht="13"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 thickBot="1">
      <c r="B95" s="826"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 thickBot="1">
      <c r="B97" s="29"/>
      <c r="C97" s="29"/>
      <c r="D97" s="17"/>
      <c r="E97" s="17"/>
      <c r="F97" s="17"/>
      <c r="G97" s="17"/>
      <c r="H97" s="17"/>
      <c r="I97" s="17"/>
      <c r="J97" s="37"/>
      <c r="K97" s="37"/>
      <c r="L97" s="37"/>
      <c r="M97" s="37"/>
      <c r="N97" s="36"/>
    </row>
    <row r="98" spans="2:15" ht="21.5" thickBot="1">
      <c r="B98" s="557" t="s">
        <v>56</v>
      </c>
      <c r="C98" s="558"/>
      <c r="D98" s="558"/>
      <c r="E98" s="558"/>
      <c r="F98" s="558"/>
      <c r="G98" s="558"/>
      <c r="H98" s="558"/>
      <c r="I98" s="558"/>
      <c r="J98" s="558"/>
      <c r="K98" s="558"/>
      <c r="L98" s="558"/>
      <c r="M98" s="558"/>
      <c r="N98" s="558"/>
      <c r="O98" s="559"/>
    </row>
    <row r="99" spans="2:15" ht="13"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 thickBot="1">
      <c r="B107" s="826"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 thickBot="1">
      <c r="B109" s="29"/>
      <c r="C109" s="29"/>
      <c r="D109" s="17"/>
      <c r="E109" s="17"/>
      <c r="F109" s="17"/>
      <c r="G109" s="17"/>
      <c r="H109" s="17"/>
      <c r="I109" s="17"/>
      <c r="J109" s="37"/>
      <c r="K109" s="37"/>
      <c r="L109" s="37"/>
      <c r="M109" s="37"/>
      <c r="N109" s="36"/>
    </row>
    <row r="110" spans="2:15" ht="21.5" thickBot="1">
      <c r="B110" s="557" t="s">
        <v>64</v>
      </c>
      <c r="C110" s="558"/>
      <c r="D110" s="558"/>
      <c r="E110" s="558"/>
      <c r="F110" s="558"/>
      <c r="G110" s="558"/>
      <c r="H110" s="558"/>
      <c r="I110" s="558"/>
      <c r="J110" s="558"/>
      <c r="K110" s="558"/>
      <c r="L110" s="558"/>
      <c r="M110" s="558"/>
      <c r="N110" s="558"/>
      <c r="O110" s="559"/>
    </row>
    <row r="111" spans="2:15" ht="13"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 thickBot="1">
      <c r="B120" s="826"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 thickBot="1">
      <c r="B121" s="3"/>
      <c r="C121" s="3"/>
      <c r="D121" s="144"/>
      <c r="E121" s="145"/>
      <c r="F121" s="145"/>
      <c r="G121" s="145"/>
      <c r="H121" s="146"/>
      <c r="I121" s="145"/>
      <c r="J121" s="145"/>
      <c r="K121" s="145"/>
      <c r="L121" s="147"/>
      <c r="M121" s="147"/>
      <c r="N121" s="147"/>
      <c r="O121" s="147"/>
    </row>
    <row r="122" spans="2:15" ht="21.5" thickBot="1">
      <c r="B122" s="557" t="s">
        <v>67</v>
      </c>
      <c r="C122" s="558"/>
      <c r="D122" s="558"/>
      <c r="E122" s="558"/>
      <c r="F122" s="558"/>
      <c r="G122" s="558"/>
      <c r="H122" s="558"/>
      <c r="I122" s="558"/>
      <c r="J122" s="558"/>
      <c r="K122" s="558"/>
      <c r="L122" s="558"/>
      <c r="M122" s="558"/>
      <c r="N122" s="558"/>
      <c r="O122" s="559"/>
    </row>
    <row r="123" spans="2:15" ht="13"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 thickBot="1">
      <c r="B133" s="826"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 thickBot="1">
      <c r="E135" s="335"/>
      <c r="F135" s="335"/>
      <c r="G135" s="335"/>
      <c r="H135" s="336"/>
      <c r="I135" s="335"/>
      <c r="J135" s="335"/>
      <c r="K135" s="335"/>
      <c r="L135" s="334"/>
      <c r="M135" s="334"/>
      <c r="N135" s="334"/>
      <c r="O135" s="334"/>
    </row>
    <row r="136" spans="2:15" ht="21.5" thickBot="1">
      <c r="B136" s="557" t="s">
        <v>87</v>
      </c>
      <c r="C136" s="558"/>
      <c r="D136" s="558"/>
      <c r="E136" s="558"/>
      <c r="F136" s="558"/>
      <c r="G136" s="558"/>
      <c r="H136" s="558"/>
      <c r="I136" s="558"/>
      <c r="J136" s="558"/>
      <c r="K136" s="558"/>
      <c r="L136" s="558"/>
      <c r="M136" s="558"/>
      <c r="N136" s="558"/>
      <c r="O136" s="559"/>
    </row>
    <row r="137" spans="2:15" ht="13"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 thickBot="1">
      <c r="B145" s="826"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 thickBot="1">
      <c r="B146" s="3"/>
      <c r="C146" s="3"/>
      <c r="D146" s="144"/>
      <c r="E146" s="145"/>
      <c r="F146" s="145"/>
      <c r="G146" s="145"/>
      <c r="H146" s="146"/>
      <c r="I146" s="145"/>
      <c r="J146" s="145"/>
      <c r="K146" s="145"/>
      <c r="L146" s="147"/>
      <c r="M146" s="147"/>
      <c r="N146" s="147"/>
      <c r="O146" s="147"/>
    </row>
    <row r="147" spans="2:15" ht="21.5" thickBot="1">
      <c r="B147" s="557" t="s">
        <v>1128</v>
      </c>
      <c r="C147" s="558"/>
      <c r="D147" s="558"/>
      <c r="E147" s="558"/>
      <c r="F147" s="558"/>
      <c r="G147" s="558"/>
      <c r="H147" s="558"/>
      <c r="I147" s="558"/>
      <c r="J147" s="558"/>
      <c r="K147" s="558"/>
      <c r="L147" s="558"/>
      <c r="M147" s="558"/>
      <c r="N147" s="558"/>
      <c r="O147" s="559"/>
    </row>
    <row r="148" spans="2:15" ht="13"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 thickBot="1">
      <c r="B157" s="827"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 thickBot="1">
      <c r="E158" s="335"/>
      <c r="F158" s="335"/>
      <c r="G158" s="335"/>
      <c r="H158" s="336"/>
      <c r="I158" s="335"/>
      <c r="J158" s="335"/>
      <c r="K158" s="335"/>
      <c r="L158" s="334"/>
      <c r="M158" s="334"/>
      <c r="N158" s="334"/>
      <c r="O158" s="334"/>
    </row>
    <row r="159" spans="2:15" ht="21.5" thickBot="1">
      <c r="B159" s="557" t="s">
        <v>1138</v>
      </c>
      <c r="C159" s="558"/>
      <c r="D159" s="558"/>
      <c r="E159" s="558"/>
      <c r="F159" s="558"/>
      <c r="G159" s="558"/>
      <c r="H159" s="558"/>
      <c r="I159" s="558"/>
      <c r="J159" s="558"/>
      <c r="K159" s="558"/>
      <c r="L159" s="558"/>
      <c r="M159" s="558"/>
      <c r="N159" s="558"/>
      <c r="O159" s="559"/>
    </row>
    <row r="160" spans="2:15" ht="13"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 thickBot="1">
      <c r="B169" s="826"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 thickBot="1">
      <c r="F170" s="335"/>
      <c r="G170" s="335"/>
      <c r="H170" s="335"/>
      <c r="I170" s="335"/>
      <c r="J170" s="335"/>
      <c r="K170" s="335"/>
      <c r="L170" s="335"/>
      <c r="M170" s="335"/>
      <c r="N170" s="335"/>
      <c r="O170" s="335"/>
    </row>
    <row r="171" spans="2:15" ht="21.5" thickBot="1">
      <c r="B171" s="557" t="s">
        <v>1163</v>
      </c>
      <c r="C171" s="558"/>
      <c r="D171" s="558"/>
      <c r="E171" s="558"/>
      <c r="F171" s="558"/>
      <c r="G171" s="558"/>
      <c r="H171" s="558"/>
      <c r="I171" s="558"/>
      <c r="J171" s="558"/>
      <c r="K171" s="558"/>
      <c r="L171" s="558"/>
      <c r="M171" s="558"/>
      <c r="N171" s="558"/>
      <c r="O171" s="559"/>
    </row>
    <row r="172" spans="2:15" ht="13"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 thickBot="1">
      <c r="B181" s="826"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 thickBot="1">
      <c r="F182" s="335"/>
      <c r="G182" s="335"/>
      <c r="H182" s="335"/>
      <c r="I182" s="335"/>
      <c r="J182" s="335"/>
      <c r="K182" s="335"/>
      <c r="L182" s="335"/>
      <c r="M182" s="335"/>
      <c r="N182" s="335"/>
      <c r="O182" s="335"/>
    </row>
    <row r="183" spans="2:15" ht="21.5" thickBot="1">
      <c r="B183" s="557" t="s">
        <v>1165</v>
      </c>
      <c r="C183" s="558"/>
      <c r="D183" s="558"/>
      <c r="E183" s="558"/>
      <c r="F183" s="558"/>
      <c r="G183" s="558"/>
      <c r="H183" s="558"/>
      <c r="I183" s="558"/>
      <c r="J183" s="558"/>
      <c r="K183" s="558"/>
      <c r="L183" s="558"/>
      <c r="M183" s="558"/>
      <c r="N183" s="558"/>
      <c r="O183" s="559"/>
    </row>
    <row r="184" spans="2:15" ht="13"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 thickBot="1">
      <c r="B194" s="826"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 thickBot="1">
      <c r="F195" s="335"/>
      <c r="G195" s="335"/>
      <c r="H195" s="335"/>
      <c r="I195" s="335"/>
      <c r="J195" s="335"/>
      <c r="K195" s="335"/>
      <c r="L195" s="335"/>
      <c r="M195" s="335"/>
      <c r="N195" s="335"/>
      <c r="O195" s="335"/>
    </row>
    <row r="196" spans="2:15" s="647" customFormat="1" ht="21.5" thickBot="1">
      <c r="B196" s="557" t="s">
        <v>1183</v>
      </c>
      <c r="C196" s="558"/>
      <c r="D196" s="558"/>
      <c r="E196" s="558"/>
      <c r="F196" s="558"/>
      <c r="G196" s="558"/>
      <c r="H196" s="558"/>
      <c r="I196" s="558"/>
      <c r="J196" s="558"/>
      <c r="K196" s="558"/>
      <c r="L196" s="558"/>
      <c r="M196" s="558"/>
      <c r="N196" s="558"/>
      <c r="O196" s="559"/>
    </row>
    <row r="197" spans="2:15" s="647" customFormat="1" ht="13"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 thickBot="1">
      <c r="B207" s="826"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 thickBot="1">
      <c r="E208" s="335"/>
      <c r="F208" s="335"/>
      <c r="G208" s="335"/>
      <c r="H208" s="336"/>
      <c r="I208" s="335" t="s">
        <v>1188</v>
      </c>
      <c r="J208" s="335"/>
      <c r="K208" s="335"/>
      <c r="L208" s="334"/>
      <c r="M208" s="334"/>
      <c r="N208" s="334"/>
      <c r="O208" s="334"/>
    </row>
    <row r="209" spans="2:15" s="647" customFormat="1" ht="21.5" thickBot="1">
      <c r="B209" s="557" t="s">
        <v>1190</v>
      </c>
      <c r="C209" s="558"/>
      <c r="D209" s="558"/>
      <c r="E209" s="558"/>
      <c r="F209" s="558"/>
      <c r="G209" s="558"/>
      <c r="H209" s="558"/>
      <c r="I209" s="558"/>
      <c r="J209" s="558"/>
      <c r="K209" s="558"/>
      <c r="L209" s="558"/>
      <c r="M209" s="558"/>
      <c r="N209" s="558"/>
      <c r="O209" s="559"/>
    </row>
    <row r="210" spans="2:15" s="647" customFormat="1" ht="13"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 thickBot="1">
      <c r="B220" s="826"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 thickBot="1">
      <c r="E221" s="335"/>
      <c r="F221" s="335"/>
      <c r="G221" s="335"/>
      <c r="H221" s="336"/>
      <c r="I221" s="335"/>
      <c r="J221" s="335"/>
      <c r="K221" s="335"/>
      <c r="L221" s="334"/>
      <c r="M221" s="334"/>
      <c r="N221" s="334"/>
      <c r="O221" s="334"/>
    </row>
    <row r="222" spans="2:15" s="647" customFormat="1" ht="21.5" thickBot="1">
      <c r="B222" s="557" t="s">
        <v>1197</v>
      </c>
      <c r="C222" s="558"/>
      <c r="D222" s="558"/>
      <c r="E222" s="558"/>
      <c r="F222" s="558"/>
      <c r="G222" s="558"/>
      <c r="H222" s="558"/>
      <c r="I222" s="558"/>
      <c r="J222" s="558"/>
      <c r="K222" s="558"/>
      <c r="L222" s="558"/>
      <c r="M222" s="558"/>
      <c r="N222" s="558"/>
      <c r="O222" s="559"/>
    </row>
    <row r="223" spans="2:15" s="647" customFormat="1" ht="13"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 thickBot="1">
      <c r="B233" s="826"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 thickBot="1">
      <c r="B234" s="887"/>
      <c r="C234" s="3"/>
      <c r="D234" s="144"/>
      <c r="E234" s="144"/>
      <c r="F234" s="145"/>
      <c r="G234" s="145"/>
      <c r="H234" s="145"/>
      <c r="I234" s="145"/>
      <c r="J234" s="145"/>
      <c r="K234" s="145"/>
      <c r="L234" s="145"/>
      <c r="M234" s="145"/>
      <c r="N234" s="145"/>
      <c r="O234" s="145"/>
    </row>
    <row r="235" spans="2:15" s="647" customFormat="1" ht="21.5" thickBot="1">
      <c r="B235" s="557" t="s">
        <v>1199</v>
      </c>
      <c r="C235" s="558"/>
      <c r="D235" s="558"/>
      <c r="E235" s="558"/>
      <c r="F235" s="558"/>
      <c r="G235" s="558"/>
      <c r="H235" s="558"/>
      <c r="I235" s="558"/>
      <c r="J235" s="558"/>
      <c r="K235" s="558"/>
      <c r="L235" s="558"/>
      <c r="M235" s="558"/>
      <c r="N235" s="558"/>
      <c r="O235" s="559"/>
    </row>
    <row r="236" spans="2:15" s="647" customFormat="1" ht="13"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v>2136</v>
      </c>
      <c r="H237" s="91"/>
      <c r="I237" s="254"/>
      <c r="J237" s="254"/>
      <c r="K237" s="254"/>
      <c r="L237" s="254"/>
      <c r="M237" s="254"/>
      <c r="N237" s="254"/>
      <c r="O237" s="254"/>
    </row>
    <row r="238" spans="2:15" s="647" customFormat="1">
      <c r="B238" s="620"/>
      <c r="C238" s="12" t="s">
        <v>3</v>
      </c>
      <c r="D238" s="92">
        <v>0</v>
      </c>
      <c r="E238" s="91">
        <v>0</v>
      </c>
      <c r="F238" s="91">
        <v>0</v>
      </c>
      <c r="G238" s="91">
        <v>0</v>
      </c>
      <c r="H238" s="91"/>
      <c r="I238" s="254"/>
      <c r="J238" s="254"/>
      <c r="K238" s="254"/>
      <c r="L238" s="254"/>
      <c r="M238" s="254"/>
      <c r="N238" s="254"/>
      <c r="O238" s="254"/>
    </row>
    <row r="239" spans="2:15" s="647" customFormat="1">
      <c r="B239" s="620"/>
      <c r="C239" s="12" t="s">
        <v>51</v>
      </c>
      <c r="D239" s="91">
        <v>2925</v>
      </c>
      <c r="E239" s="91">
        <v>2937</v>
      </c>
      <c r="F239" s="91">
        <v>2943</v>
      </c>
      <c r="G239" s="91">
        <v>2955</v>
      </c>
      <c r="H239" s="91"/>
      <c r="I239" s="254"/>
      <c r="J239" s="254"/>
      <c r="K239" s="254"/>
      <c r="L239" s="254"/>
      <c r="M239" s="254"/>
      <c r="N239" s="254"/>
      <c r="O239" s="254"/>
    </row>
    <row r="240" spans="2:15" s="647" customFormat="1">
      <c r="B240" s="620"/>
      <c r="C240" s="127" t="s">
        <v>66</v>
      </c>
      <c r="D240" s="91">
        <v>77</v>
      </c>
      <c r="E240" s="119">
        <v>76</v>
      </c>
      <c r="F240" s="119">
        <v>76</v>
      </c>
      <c r="G240" s="119">
        <v>76</v>
      </c>
      <c r="H240" s="119"/>
      <c r="I240" s="253"/>
      <c r="J240" s="254"/>
      <c r="K240" s="254"/>
      <c r="L240" s="254"/>
      <c r="M240" s="254"/>
      <c r="N240" s="254"/>
      <c r="O240" s="254"/>
    </row>
    <row r="241" spans="2:44" s="647" customFormat="1">
      <c r="B241" s="620"/>
      <c r="C241" s="127" t="s">
        <v>1134</v>
      </c>
      <c r="D241" s="91">
        <v>68</v>
      </c>
      <c r="E241" s="119">
        <v>97</v>
      </c>
      <c r="F241" s="119">
        <v>97</v>
      </c>
      <c r="G241" s="119">
        <v>106</v>
      </c>
      <c r="H241" s="119"/>
      <c r="I241" s="253"/>
      <c r="J241" s="254"/>
      <c r="K241" s="254"/>
      <c r="L241" s="254"/>
      <c r="M241" s="254"/>
      <c r="N241" s="254"/>
      <c r="O241" s="254"/>
    </row>
    <row r="242" spans="2:44" s="647" customFormat="1">
      <c r="B242" s="620"/>
      <c r="C242" s="127" t="s">
        <v>1132</v>
      </c>
      <c r="D242" s="91">
        <v>2843</v>
      </c>
      <c r="E242" s="254">
        <v>2858</v>
      </c>
      <c r="F242" s="254">
        <v>2860</v>
      </c>
      <c r="G242" s="254">
        <v>2871</v>
      </c>
      <c r="H242" s="91"/>
      <c r="I242" s="254"/>
      <c r="J242" s="254"/>
      <c r="K242" s="254"/>
      <c r="L242" s="254"/>
      <c r="M242" s="254"/>
      <c r="N242" s="254"/>
      <c r="O242" s="254"/>
    </row>
    <row r="243" spans="2:44" s="647" customFormat="1">
      <c r="B243" s="620"/>
      <c r="C243" s="127" t="s">
        <v>68</v>
      </c>
      <c r="D243" s="91">
        <v>2495</v>
      </c>
      <c r="E243" s="253">
        <v>2512</v>
      </c>
      <c r="F243" s="253">
        <v>2514</v>
      </c>
      <c r="G243" s="253">
        <v>2529</v>
      </c>
      <c r="H243" s="119"/>
      <c r="I243" s="253"/>
      <c r="J243" s="254"/>
      <c r="K243" s="254"/>
      <c r="L243" s="254"/>
      <c r="M243" s="254"/>
      <c r="N243" s="254"/>
      <c r="O243" s="254"/>
    </row>
    <row r="244" spans="2:44" s="647" customFormat="1">
      <c r="B244" s="620"/>
      <c r="C244" s="185" t="s">
        <v>6</v>
      </c>
      <c r="D244" s="184">
        <f>SUM(D237:D243)</f>
        <v>10538</v>
      </c>
      <c r="E244" s="184">
        <f t="shared" ref="E244:L244" si="17">SUM(E237:E243)</f>
        <v>10610</v>
      </c>
      <c r="F244" s="184">
        <f t="shared" si="17"/>
        <v>10620</v>
      </c>
      <c r="G244" s="184">
        <f t="shared" si="17"/>
        <v>10673</v>
      </c>
      <c r="H244" s="184">
        <f t="shared" si="17"/>
        <v>0</v>
      </c>
      <c r="I244" s="184">
        <f t="shared" si="17"/>
        <v>0</v>
      </c>
      <c r="J244" s="184">
        <f t="shared" si="17"/>
        <v>0</v>
      </c>
      <c r="K244" s="184">
        <f t="shared" si="17"/>
        <v>0</v>
      </c>
      <c r="L244" s="184">
        <f t="shared" si="17"/>
        <v>0</v>
      </c>
      <c r="M244" s="184">
        <f>SUM(M237:M243)</f>
        <v>0</v>
      </c>
      <c r="N244" s="184">
        <f>SUM(N237:N243)</f>
        <v>0</v>
      </c>
      <c r="O244" s="184">
        <f>SUM(O237:O243)</f>
        <v>0</v>
      </c>
    </row>
    <row r="245" spans="2:44" s="647" customFormat="1">
      <c r="B245" s="621"/>
      <c r="C245" s="13" t="s">
        <v>41</v>
      </c>
      <c r="D245" s="38">
        <v>3</v>
      </c>
      <c r="E245" s="38">
        <v>3</v>
      </c>
      <c r="F245" s="102">
        <v>3</v>
      </c>
      <c r="G245" s="102">
        <v>3</v>
      </c>
      <c r="H245" s="102"/>
      <c r="I245" s="102"/>
      <c r="J245" s="102"/>
      <c r="K245" s="102"/>
      <c r="L245" s="102"/>
      <c r="M245" s="102"/>
      <c r="N245" s="102"/>
      <c r="O245" s="102"/>
    </row>
    <row r="246" spans="2:44" s="647" customFormat="1" ht="13" thickBot="1">
      <c r="B246" s="826" t="s">
        <v>1</v>
      </c>
      <c r="C246" s="600"/>
      <c r="D246" s="9">
        <v>95</v>
      </c>
      <c r="E246" s="9">
        <v>95</v>
      </c>
      <c r="F246" s="103">
        <v>95</v>
      </c>
      <c r="G246" s="103">
        <v>95</v>
      </c>
      <c r="H246" s="103"/>
      <c r="I246" s="103"/>
      <c r="J246" s="103"/>
      <c r="K246" s="103"/>
      <c r="L246" s="103"/>
      <c r="M246" s="103"/>
      <c r="N246" s="103"/>
      <c r="O246" s="103"/>
    </row>
    <row r="247" spans="2:44" s="647" customFormat="1">
      <c r="B247" s="887"/>
      <c r="C247" s="3"/>
      <c r="D247" s="144"/>
      <c r="E247" s="144"/>
      <c r="F247" s="145"/>
      <c r="G247" s="145"/>
      <c r="H247" s="145"/>
      <c r="I247" s="145"/>
      <c r="J247" s="145"/>
      <c r="K247" s="145"/>
      <c r="L247" s="145"/>
      <c r="M247" s="145"/>
      <c r="N247" s="145"/>
      <c r="O247" s="145"/>
    </row>
    <row r="248" spans="2:44" s="647" customFormat="1">
      <c r="B248" s="887"/>
      <c r="C248" s="3"/>
      <c r="D248" s="144"/>
      <c r="E248" s="144"/>
      <c r="F248" s="145"/>
      <c r="G248" s="145"/>
      <c r="H248" s="145"/>
      <c r="I248" s="145"/>
      <c r="J248" s="145"/>
      <c r="K248" s="145"/>
      <c r="L248" s="145"/>
      <c r="M248" s="145"/>
      <c r="N248" s="145"/>
      <c r="O248" s="145"/>
    </row>
    <row r="249" spans="2:44" s="647" customFormat="1" ht="13" thickBot="1">
      <c r="E249" s="335"/>
      <c r="F249" s="335"/>
      <c r="G249" s="335"/>
      <c r="H249" s="336"/>
      <c r="I249" s="335"/>
      <c r="J249" s="335"/>
      <c r="K249" s="335"/>
      <c r="L249" s="334"/>
      <c r="M249" s="334"/>
      <c r="N249" s="334"/>
      <c r="O249" s="334"/>
    </row>
    <row r="250" spans="2:44" ht="13"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0">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 thickBot="1">
      <c r="AN332" s="16"/>
      <c r="AO332" s="16"/>
      <c r="AP332" s="16"/>
      <c r="AQ332" s="16"/>
      <c r="AR332" s="16"/>
      <c r="AS332" s="16"/>
      <c r="AT332" s="16"/>
    </row>
    <row r="333" spans="3:46" ht="13"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0">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 thickBot="1"/>
    <row r="362" spans="3:47" ht="13"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0">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 thickBot="1"/>
    <row r="391" spans="3:39" ht="13"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0">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 thickBot="1"/>
    <row r="420" spans="3:39" ht="13"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0">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 thickBot="1"/>
    <row r="449" spans="3:39" ht="13"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0">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 thickBot="1"/>
    <row r="478" spans="3:45" ht="13"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0">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 thickBot="1"/>
    <row r="507" spans="3:56" ht="13"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0">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1">
        <v>42705</v>
      </c>
      <c r="BH537" s="896"/>
      <c r="BI537" s="896"/>
      <c r="BJ537" s="896"/>
      <c r="BK537" s="896"/>
    </row>
    <row r="538" spans="3:63" ht="13"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4.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4.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4.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4.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4.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4.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4.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4.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4.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4.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4.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4.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4.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4.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4.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4.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4.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4.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4.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4.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0">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4.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4.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1">
        <v>43040</v>
      </c>
      <c r="BF566" s="896"/>
      <c r="BG566" s="896"/>
      <c r="BH566" s="896"/>
      <c r="BI566" s="899"/>
      <c r="BJ566" s="900"/>
      <c r="BK566" s="891">
        <v>43070</v>
      </c>
      <c r="BL566" s="896"/>
      <c r="BM566" s="896"/>
      <c r="BN566" s="896"/>
      <c r="BO566" s="899"/>
      <c r="BP566" s="897"/>
    </row>
    <row r="567" spans="3:68" ht="13"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0">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1">
        <v>43374</v>
      </c>
      <c r="BG595" s="896"/>
      <c r="BH595" s="896"/>
      <c r="BI595" s="896"/>
      <c r="BJ595" s="896"/>
      <c r="BK595" s="897"/>
      <c r="BL595" s="891">
        <v>43405</v>
      </c>
      <c r="BM595" s="896"/>
      <c r="BN595" s="896"/>
      <c r="BO595" s="896"/>
      <c r="BP595" s="896"/>
      <c r="BQ595" s="897"/>
      <c r="BR595" s="891">
        <v>43435</v>
      </c>
      <c r="BS595" s="896"/>
      <c r="BT595" s="896"/>
      <c r="BU595" s="896"/>
      <c r="BV595" s="896"/>
      <c r="BW595" s="897"/>
    </row>
    <row r="596" spans="3:75" ht="13"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0">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1">
        <v>43739</v>
      </c>
      <c r="BG624" s="896"/>
      <c r="BH624" s="896"/>
      <c r="BI624" s="896"/>
      <c r="BJ624" s="896"/>
      <c r="BK624" s="897"/>
      <c r="BL624" s="891">
        <v>43770</v>
      </c>
      <c r="BM624" s="896"/>
      <c r="BN624" s="896"/>
      <c r="BO624" s="896"/>
      <c r="BP624" s="896"/>
      <c r="BQ624" s="897"/>
      <c r="BR624" s="891">
        <v>43800</v>
      </c>
      <c r="BS624" s="896"/>
      <c r="BT624" s="896"/>
      <c r="BU624" s="896"/>
      <c r="BV624" s="896"/>
      <c r="BW624" s="897"/>
    </row>
    <row r="625" spans="3:75" ht="13"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0">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 thickBot="1"/>
    <row r="652" spans="3:81" ht="13"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898">
        <v>44105</v>
      </c>
      <c r="BJ653" s="899"/>
      <c r="BK653" s="899"/>
      <c r="BL653" s="899"/>
      <c r="BM653" s="899"/>
      <c r="BN653" s="899"/>
      <c r="BO653" s="900"/>
      <c r="BP653" s="898">
        <v>44136</v>
      </c>
      <c r="BQ653" s="899"/>
      <c r="BR653" s="899"/>
      <c r="BS653" s="899"/>
      <c r="BT653" s="899"/>
      <c r="BU653" s="899"/>
      <c r="BV653" s="900"/>
      <c r="BW653" s="898">
        <v>44166</v>
      </c>
      <c r="BX653" s="899"/>
      <c r="BY653" s="899"/>
      <c r="BZ653" s="899"/>
      <c r="CA653" s="899"/>
      <c r="CB653" s="899"/>
      <c r="CC653" s="900"/>
    </row>
    <row r="654" spans="3:81" ht="21.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0">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 thickBot="1"/>
    <row r="681" spans="3:88" ht="13"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1">
        <v>44197</v>
      </c>
      <c r="E682" s="892"/>
      <c r="F682" s="892"/>
      <c r="G682" s="892"/>
      <c r="H682" s="892"/>
      <c r="I682" s="892"/>
      <c r="J682" s="893"/>
      <c r="K682" s="891">
        <v>44228</v>
      </c>
      <c r="L682" s="892"/>
      <c r="M682" s="892"/>
      <c r="N682" s="892"/>
      <c r="O682" s="892"/>
      <c r="P682" s="892"/>
      <c r="Q682" s="893"/>
      <c r="R682" s="891">
        <v>44256</v>
      </c>
      <c r="S682" s="892"/>
      <c r="T682" s="892"/>
      <c r="U682" s="892"/>
      <c r="V682" s="892"/>
      <c r="W682" s="892"/>
      <c r="X682" s="893"/>
      <c r="Y682" s="891">
        <v>44287</v>
      </c>
      <c r="Z682" s="892"/>
      <c r="AA682" s="892"/>
      <c r="AB682" s="892"/>
      <c r="AC682" s="892"/>
      <c r="AD682" s="892"/>
      <c r="AE682" s="893"/>
      <c r="AF682" s="891">
        <v>44317</v>
      </c>
      <c r="AG682" s="892"/>
      <c r="AH682" s="892"/>
      <c r="AI682" s="892"/>
      <c r="AJ682" s="892"/>
      <c r="AK682" s="892"/>
      <c r="AL682" s="893"/>
      <c r="AM682" s="891">
        <v>44348</v>
      </c>
      <c r="AN682" s="892"/>
      <c r="AO682" s="892"/>
      <c r="AP682" s="892"/>
      <c r="AQ682" s="892"/>
      <c r="AR682" s="892"/>
      <c r="AS682" s="893"/>
      <c r="AT682" s="891">
        <v>44378</v>
      </c>
      <c r="AU682" s="892"/>
      <c r="AV682" s="892"/>
      <c r="AW682" s="892"/>
      <c r="AX682" s="892"/>
      <c r="AY682" s="892"/>
      <c r="AZ682" s="893"/>
      <c r="BA682" s="891">
        <v>44409</v>
      </c>
      <c r="BB682" s="892"/>
      <c r="BC682" s="892"/>
      <c r="BD682" s="892"/>
      <c r="BE682" s="892"/>
      <c r="BF682" s="892"/>
      <c r="BG682" s="893"/>
      <c r="BH682" s="891">
        <v>44440</v>
      </c>
      <c r="BI682" s="892"/>
      <c r="BJ682" s="892"/>
      <c r="BK682" s="892"/>
      <c r="BL682" s="892"/>
      <c r="BM682" s="892"/>
      <c r="BN682" s="893"/>
      <c r="BO682" s="891">
        <v>44470</v>
      </c>
      <c r="BP682" s="892"/>
      <c r="BQ682" s="892"/>
      <c r="BR682" s="892"/>
      <c r="BS682" s="892"/>
      <c r="BT682" s="892"/>
      <c r="BU682" s="893"/>
      <c r="BV682" s="891">
        <v>44501</v>
      </c>
      <c r="BW682" s="892"/>
      <c r="BX682" s="892"/>
      <c r="BY682" s="892"/>
      <c r="BZ682" s="892"/>
      <c r="CA682" s="892"/>
      <c r="CB682" s="892"/>
      <c r="CC682" s="891">
        <v>44531</v>
      </c>
      <c r="CD682" s="892"/>
      <c r="CE682" s="892"/>
      <c r="CF682" s="892"/>
      <c r="CG682" s="892"/>
      <c r="CH682" s="892"/>
      <c r="CI682" s="893"/>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0">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 thickBot="1">
      <c r="R710" s="657"/>
      <c r="CC710" s="733"/>
      <c r="CD710" s="733"/>
      <c r="CE710" s="733"/>
      <c r="CF710" s="733"/>
      <c r="CG710" s="733"/>
      <c r="CH710" s="733"/>
      <c r="CI710" s="733"/>
    </row>
    <row r="711" spans="3:88" ht="13"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1">
        <v>44562</v>
      </c>
      <c r="E712" s="892"/>
      <c r="F712" s="892"/>
      <c r="G712" s="892"/>
      <c r="H712" s="892"/>
      <c r="I712" s="892"/>
      <c r="J712" s="893"/>
      <c r="K712" s="891">
        <v>44593</v>
      </c>
      <c r="L712" s="892"/>
      <c r="M712" s="892"/>
      <c r="N712" s="892"/>
      <c r="O712" s="892"/>
      <c r="P712" s="892"/>
      <c r="Q712" s="893"/>
      <c r="R712" s="891">
        <v>44621</v>
      </c>
      <c r="S712" s="892"/>
      <c r="T712" s="892"/>
      <c r="U712" s="892"/>
      <c r="V712" s="892"/>
      <c r="W712" s="892"/>
      <c r="X712" s="893"/>
      <c r="Y712" s="891">
        <v>44652</v>
      </c>
      <c r="Z712" s="892"/>
      <c r="AA712" s="892"/>
      <c r="AB712" s="892"/>
      <c r="AC712" s="892"/>
      <c r="AD712" s="892"/>
      <c r="AE712" s="893"/>
      <c r="AF712" s="891">
        <v>44682</v>
      </c>
      <c r="AG712" s="892"/>
      <c r="AH712" s="892"/>
      <c r="AI712" s="892"/>
      <c r="AJ712" s="892"/>
      <c r="AK712" s="892"/>
      <c r="AL712" s="893"/>
      <c r="AM712" s="891">
        <v>44713</v>
      </c>
      <c r="AN712" s="892"/>
      <c r="AO712" s="892"/>
      <c r="AP712" s="892"/>
      <c r="AQ712" s="892"/>
      <c r="AR712" s="892"/>
      <c r="AS712" s="893"/>
      <c r="AT712" s="891">
        <v>44743</v>
      </c>
      <c r="AU712" s="892"/>
      <c r="AV712" s="892"/>
      <c r="AW712" s="892"/>
      <c r="AX712" s="892"/>
      <c r="AY712" s="892"/>
      <c r="AZ712" s="893"/>
      <c r="BA712" s="891">
        <v>44774</v>
      </c>
      <c r="BB712" s="892"/>
      <c r="BC712" s="892"/>
      <c r="BD712" s="892"/>
      <c r="BE712" s="892"/>
      <c r="BF712" s="892"/>
      <c r="BG712" s="893"/>
      <c r="BH712" s="891">
        <v>44805</v>
      </c>
      <c r="BI712" s="892"/>
      <c r="BJ712" s="892"/>
      <c r="BK712" s="892"/>
      <c r="BL712" s="892"/>
      <c r="BM712" s="892"/>
      <c r="BN712" s="893"/>
      <c r="BO712" s="891">
        <v>44835</v>
      </c>
      <c r="BP712" s="892"/>
      <c r="BQ712" s="892"/>
      <c r="BR712" s="892"/>
      <c r="BS712" s="892"/>
      <c r="BT712" s="892"/>
      <c r="BU712" s="893"/>
      <c r="BV712" s="891">
        <v>44866</v>
      </c>
      <c r="BW712" s="892"/>
      <c r="BX712" s="892"/>
      <c r="BY712" s="892"/>
      <c r="BZ712" s="892"/>
      <c r="CA712" s="892"/>
      <c r="CB712" s="893"/>
      <c r="CC712" s="891">
        <v>44896</v>
      </c>
      <c r="CD712" s="892"/>
      <c r="CE712" s="892"/>
      <c r="CF712" s="892"/>
      <c r="CG712" s="892"/>
      <c r="CH712" s="892"/>
      <c r="CI712" s="893"/>
    </row>
    <row r="713" spans="3:88" ht="21.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0">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3">
        <f>+SUM(BV714:BV738)</f>
        <v>2148</v>
      </c>
      <c r="BW739" s="833">
        <f t="shared" ref="BW739:CB739" si="22">+SUM(BW714:BW738)</f>
        <v>0</v>
      </c>
      <c r="BX739" s="833">
        <f t="shared" si="22"/>
        <v>2799</v>
      </c>
      <c r="BY739" s="833">
        <f t="shared" si="22"/>
        <v>294</v>
      </c>
      <c r="BZ739" s="833">
        <f t="shared" si="22"/>
        <v>2</v>
      </c>
      <c r="CA739" s="833">
        <f t="shared" si="22"/>
        <v>2680</v>
      </c>
      <c r="CB739" s="833">
        <f t="shared" si="22"/>
        <v>2342</v>
      </c>
      <c r="CC739" s="833">
        <f>+SUM(CC714:CC738)</f>
        <v>2148</v>
      </c>
      <c r="CD739" s="833">
        <f t="shared" ref="CD739:CI739" si="23">+SUM(CD714:CD738)</f>
        <v>0</v>
      </c>
      <c r="CE739" s="833">
        <f t="shared" si="23"/>
        <v>2802</v>
      </c>
      <c r="CF739" s="833">
        <f t="shared" si="23"/>
        <v>294</v>
      </c>
      <c r="CG739" s="833">
        <f t="shared" si="23"/>
        <v>2</v>
      </c>
      <c r="CH739" s="833">
        <f t="shared" si="23"/>
        <v>2683</v>
      </c>
      <c r="CI739" s="833">
        <f t="shared" si="23"/>
        <v>2346</v>
      </c>
    </row>
    <row r="740" spans="3:87" ht="13" thickBot="1">
      <c r="BH740" s="647"/>
      <c r="BI740" s="647"/>
      <c r="BJ740" s="647"/>
      <c r="BK740" s="647"/>
      <c r="BL740" s="647"/>
      <c r="BM740" s="647"/>
      <c r="BN740" s="647"/>
      <c r="BO740" s="831"/>
      <c r="BP740" s="831"/>
      <c r="BQ740" s="831"/>
      <c r="BR740" s="831"/>
      <c r="BS740" s="831"/>
      <c r="BT740" s="831"/>
      <c r="BU740" s="831"/>
      <c r="BZ740" s="828"/>
    </row>
    <row r="741" spans="3:87" ht="13"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 thickBot="1">
      <c r="C742" s="894" t="s">
        <v>48</v>
      </c>
      <c r="D742" s="891">
        <v>44927</v>
      </c>
      <c r="E742" s="892"/>
      <c r="F742" s="892"/>
      <c r="G742" s="892"/>
      <c r="H742" s="892"/>
      <c r="I742" s="892"/>
      <c r="J742" s="893"/>
      <c r="K742" s="896">
        <v>44958</v>
      </c>
      <c r="L742" s="892"/>
      <c r="M742" s="892"/>
      <c r="N742" s="892"/>
      <c r="O742" s="892"/>
      <c r="P742" s="892"/>
      <c r="Q742" s="893"/>
      <c r="R742" s="891">
        <v>44986</v>
      </c>
      <c r="S742" s="892"/>
      <c r="T742" s="892"/>
      <c r="U742" s="892"/>
      <c r="V742" s="892"/>
      <c r="W742" s="892"/>
      <c r="X742" s="893"/>
      <c r="Y742" s="891">
        <v>45017</v>
      </c>
      <c r="Z742" s="892"/>
      <c r="AA742" s="892"/>
      <c r="AB742" s="892"/>
      <c r="AC742" s="892"/>
      <c r="AD742" s="892"/>
      <c r="AE742" s="893"/>
      <c r="AF742" s="891">
        <v>45047</v>
      </c>
      <c r="AG742" s="892"/>
      <c r="AH742" s="892"/>
      <c r="AI742" s="892"/>
      <c r="AJ742" s="892"/>
      <c r="AK742" s="892"/>
      <c r="AL742" s="893"/>
      <c r="AM742" s="891">
        <v>45078</v>
      </c>
      <c r="AN742" s="892"/>
      <c r="AO742" s="892"/>
      <c r="AP742" s="892"/>
      <c r="AQ742" s="892"/>
      <c r="AR742" s="892"/>
      <c r="AS742" s="893"/>
      <c r="AT742" s="891">
        <v>45108</v>
      </c>
      <c r="AU742" s="892"/>
      <c r="AV742" s="892"/>
      <c r="AW742" s="892"/>
      <c r="AX742" s="892"/>
      <c r="AY742" s="892"/>
      <c r="AZ742" s="893"/>
      <c r="BA742" s="891">
        <v>45139</v>
      </c>
      <c r="BB742" s="892"/>
      <c r="BC742" s="892"/>
      <c r="BD742" s="892"/>
      <c r="BE742" s="892"/>
      <c r="BF742" s="892"/>
      <c r="BG742" s="893"/>
      <c r="BH742" s="891">
        <v>45170</v>
      </c>
      <c r="BI742" s="892"/>
      <c r="BJ742" s="892"/>
      <c r="BK742" s="892"/>
      <c r="BL742" s="892"/>
      <c r="BM742" s="892"/>
      <c r="BN742" s="893"/>
      <c r="BO742" s="891">
        <v>45200</v>
      </c>
      <c r="BP742" s="892"/>
      <c r="BQ742" s="892"/>
      <c r="BR742" s="892"/>
      <c r="BS742" s="892"/>
      <c r="BT742" s="892"/>
      <c r="BU742" s="893"/>
      <c r="BV742" s="891">
        <v>45231</v>
      </c>
      <c r="BW742" s="892"/>
      <c r="BX742" s="892"/>
      <c r="BY742" s="892"/>
      <c r="BZ742" s="892"/>
      <c r="CA742" s="892"/>
      <c r="CB742" s="893"/>
      <c r="CC742" s="891">
        <v>45261</v>
      </c>
      <c r="CD742" s="892"/>
      <c r="CE742" s="892"/>
      <c r="CF742" s="892"/>
      <c r="CG742" s="892"/>
      <c r="CH742" s="892"/>
      <c r="CI742" s="893"/>
    </row>
    <row r="743" spans="3:87" ht="21.5" thickBot="1">
      <c r="C743" s="895"/>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40">
        <v>84</v>
      </c>
      <c r="K744" s="837">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7">
        <v>0</v>
      </c>
      <c r="AA744" s="97">
        <v>113</v>
      </c>
      <c r="AB744" s="97">
        <v>6</v>
      </c>
      <c r="AC744" s="97">
        <v>0</v>
      </c>
      <c r="AD744" s="97">
        <v>109</v>
      </c>
      <c r="AE744" s="749">
        <v>91</v>
      </c>
      <c r="AF744" s="743">
        <v>83</v>
      </c>
      <c r="AG744" s="857">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1" t="s">
        <v>9</v>
      </c>
      <c r="D745" s="801">
        <v>21</v>
      </c>
      <c r="E745" s="802">
        <v>0</v>
      </c>
      <c r="F745" s="802">
        <v>24</v>
      </c>
      <c r="G745" s="802">
        <v>0</v>
      </c>
      <c r="H745" s="802">
        <v>0</v>
      </c>
      <c r="I745" s="802">
        <v>23</v>
      </c>
      <c r="J745" s="840">
        <v>18</v>
      </c>
      <c r="K745" s="837">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7">
        <v>0</v>
      </c>
      <c r="AA745" s="97">
        <v>26</v>
      </c>
      <c r="AB745" s="97">
        <v>0</v>
      </c>
      <c r="AC745" s="97">
        <v>0</v>
      </c>
      <c r="AD745" s="97">
        <v>25</v>
      </c>
      <c r="AE745" s="749">
        <v>18</v>
      </c>
      <c r="AF745" s="743">
        <v>21</v>
      </c>
      <c r="AG745" s="857">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1" t="s">
        <v>10</v>
      </c>
      <c r="D746" s="801">
        <v>19</v>
      </c>
      <c r="E746" s="802">
        <v>0</v>
      </c>
      <c r="F746" s="802">
        <v>26</v>
      </c>
      <c r="G746" s="802">
        <v>0</v>
      </c>
      <c r="H746" s="802">
        <v>0</v>
      </c>
      <c r="I746" s="802">
        <v>24</v>
      </c>
      <c r="J746" s="840">
        <v>15</v>
      </c>
      <c r="K746" s="837">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7">
        <v>0</v>
      </c>
      <c r="AA746" s="97">
        <v>26</v>
      </c>
      <c r="AB746" s="97">
        <v>0</v>
      </c>
      <c r="AC746" s="97">
        <v>0</v>
      </c>
      <c r="AD746" s="97">
        <v>24</v>
      </c>
      <c r="AE746" s="749">
        <v>16</v>
      </c>
      <c r="AF746" s="743">
        <v>19</v>
      </c>
      <c r="AG746" s="857">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1" t="s">
        <v>11</v>
      </c>
      <c r="D747" s="801">
        <v>29</v>
      </c>
      <c r="E747" s="802">
        <v>0</v>
      </c>
      <c r="F747" s="802">
        <v>31</v>
      </c>
      <c r="G747" s="802">
        <v>0</v>
      </c>
      <c r="H747" s="802">
        <v>0</v>
      </c>
      <c r="I747" s="802">
        <v>31</v>
      </c>
      <c r="J747" s="840">
        <v>16</v>
      </c>
      <c r="K747" s="837">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7">
        <v>0</v>
      </c>
      <c r="AA747" s="97">
        <v>31</v>
      </c>
      <c r="AB747" s="97">
        <v>0</v>
      </c>
      <c r="AC747" s="97">
        <v>0</v>
      </c>
      <c r="AD747" s="97">
        <v>31</v>
      </c>
      <c r="AE747" s="749">
        <v>16</v>
      </c>
      <c r="AF747" s="743">
        <v>29</v>
      </c>
      <c r="AG747" s="857">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1" t="s">
        <v>12</v>
      </c>
      <c r="D748" s="801">
        <v>50</v>
      </c>
      <c r="E748" s="802">
        <v>0</v>
      </c>
      <c r="F748" s="802">
        <v>57</v>
      </c>
      <c r="G748" s="802">
        <v>1</v>
      </c>
      <c r="H748" s="802">
        <v>0</v>
      </c>
      <c r="I748" s="802">
        <v>55</v>
      </c>
      <c r="J748" s="840">
        <v>46</v>
      </c>
      <c r="K748" s="837">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7">
        <v>0</v>
      </c>
      <c r="AA748" s="97">
        <v>61</v>
      </c>
      <c r="AB748" s="97">
        <v>1</v>
      </c>
      <c r="AC748" s="97">
        <v>0</v>
      </c>
      <c r="AD748" s="97">
        <v>60</v>
      </c>
      <c r="AE748" s="749">
        <v>46</v>
      </c>
      <c r="AF748" s="743">
        <v>50</v>
      </c>
      <c r="AG748" s="857">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1" t="s">
        <v>13</v>
      </c>
      <c r="D749" s="801">
        <v>40</v>
      </c>
      <c r="E749" s="802">
        <v>0</v>
      </c>
      <c r="F749" s="802">
        <v>56</v>
      </c>
      <c r="G749" s="802">
        <v>12</v>
      </c>
      <c r="H749" s="802">
        <v>0</v>
      </c>
      <c r="I749" s="802">
        <v>53</v>
      </c>
      <c r="J749" s="840">
        <v>33</v>
      </c>
      <c r="K749" s="837">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7">
        <v>0</v>
      </c>
      <c r="AA749" s="97">
        <v>58</v>
      </c>
      <c r="AB749" s="97">
        <v>9</v>
      </c>
      <c r="AC749" s="97">
        <v>0</v>
      </c>
      <c r="AD749" s="97">
        <v>58</v>
      </c>
      <c r="AE749" s="749">
        <v>34</v>
      </c>
      <c r="AF749" s="743">
        <v>40</v>
      </c>
      <c r="AG749" s="857">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1" t="s">
        <v>14</v>
      </c>
      <c r="D750" s="801">
        <v>82</v>
      </c>
      <c r="E750" s="802">
        <v>0</v>
      </c>
      <c r="F750" s="802">
        <v>91</v>
      </c>
      <c r="G750" s="802">
        <v>8</v>
      </c>
      <c r="H750" s="802">
        <v>0</v>
      </c>
      <c r="I750" s="802">
        <v>88</v>
      </c>
      <c r="J750" s="840">
        <v>78</v>
      </c>
      <c r="K750" s="837">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7">
        <v>0</v>
      </c>
      <c r="AA750" s="97">
        <v>93</v>
      </c>
      <c r="AB750" s="97">
        <v>8</v>
      </c>
      <c r="AC750" s="97">
        <v>0</v>
      </c>
      <c r="AD750" s="97">
        <v>90</v>
      </c>
      <c r="AE750" s="749">
        <v>79</v>
      </c>
      <c r="AF750" s="743">
        <v>81</v>
      </c>
      <c r="AG750" s="857">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1" t="s">
        <v>15</v>
      </c>
      <c r="D751" s="801">
        <v>82</v>
      </c>
      <c r="E751" s="802">
        <v>0</v>
      </c>
      <c r="F751" s="802">
        <v>95</v>
      </c>
      <c r="G751" s="802">
        <v>0</v>
      </c>
      <c r="H751" s="802">
        <v>0</v>
      </c>
      <c r="I751" s="802">
        <v>96</v>
      </c>
      <c r="J751" s="840">
        <v>76</v>
      </c>
      <c r="K751" s="837">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7">
        <v>0</v>
      </c>
      <c r="AA751" s="97">
        <v>95</v>
      </c>
      <c r="AB751" s="97">
        <v>0</v>
      </c>
      <c r="AC751" s="97">
        <v>0</v>
      </c>
      <c r="AD751" s="97">
        <v>98</v>
      </c>
      <c r="AE751" s="749">
        <v>76</v>
      </c>
      <c r="AF751" s="743">
        <v>82</v>
      </c>
      <c r="AG751" s="857">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1" t="s">
        <v>16</v>
      </c>
      <c r="D752" s="801">
        <v>7</v>
      </c>
      <c r="E752" s="802">
        <v>0</v>
      </c>
      <c r="F752" s="802">
        <v>12</v>
      </c>
      <c r="G752" s="802">
        <v>12</v>
      </c>
      <c r="H752" s="802">
        <v>0</v>
      </c>
      <c r="I752" s="802">
        <v>7</v>
      </c>
      <c r="J752" s="840">
        <v>0</v>
      </c>
      <c r="K752" s="837">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7">
        <v>0</v>
      </c>
      <c r="AA752" s="97">
        <v>12</v>
      </c>
      <c r="AB752" s="97">
        <v>12</v>
      </c>
      <c r="AC752" s="97">
        <v>0</v>
      </c>
      <c r="AD752" s="97">
        <v>8</v>
      </c>
      <c r="AE752" s="749">
        <v>0</v>
      </c>
      <c r="AF752" s="743">
        <v>7</v>
      </c>
      <c r="AG752" s="857">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1" t="s">
        <v>17</v>
      </c>
      <c r="D753" s="804">
        <v>569</v>
      </c>
      <c r="E753" s="802">
        <v>0</v>
      </c>
      <c r="F753" s="805">
        <v>792</v>
      </c>
      <c r="G753" s="805">
        <v>171</v>
      </c>
      <c r="H753" s="805">
        <v>0</v>
      </c>
      <c r="I753" s="805">
        <v>751</v>
      </c>
      <c r="J753" s="840">
        <v>713</v>
      </c>
      <c r="K753" s="838">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8">
        <v>557</v>
      </c>
      <c r="Z753" s="857">
        <v>0</v>
      </c>
      <c r="AA753" s="859">
        <v>794</v>
      </c>
      <c r="AB753" s="859">
        <v>21</v>
      </c>
      <c r="AC753" s="859">
        <v>0</v>
      </c>
      <c r="AD753" s="859">
        <v>761</v>
      </c>
      <c r="AE753" s="749">
        <v>731</v>
      </c>
      <c r="AF753" s="745">
        <v>557</v>
      </c>
      <c r="AG753" s="857">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1" t="s">
        <v>18</v>
      </c>
      <c r="D754" s="801">
        <v>48</v>
      </c>
      <c r="E754" s="802">
        <v>0</v>
      </c>
      <c r="F754" s="802">
        <v>72</v>
      </c>
      <c r="G754" s="802">
        <v>1</v>
      </c>
      <c r="H754" s="802">
        <v>0</v>
      </c>
      <c r="I754" s="802">
        <v>67</v>
      </c>
      <c r="J754" s="840">
        <v>60</v>
      </c>
      <c r="K754" s="837">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7">
        <v>0</v>
      </c>
      <c r="AA754" s="97">
        <v>70</v>
      </c>
      <c r="AB754" s="97">
        <v>1</v>
      </c>
      <c r="AC754" s="97">
        <v>0</v>
      </c>
      <c r="AD754" s="97">
        <v>68</v>
      </c>
      <c r="AE754" s="749">
        <v>60</v>
      </c>
      <c r="AF754" s="743">
        <v>48</v>
      </c>
      <c r="AG754" s="857">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1" t="s">
        <v>19</v>
      </c>
      <c r="D755" s="801">
        <v>74</v>
      </c>
      <c r="E755" s="802">
        <v>0</v>
      </c>
      <c r="F755" s="802">
        <v>68</v>
      </c>
      <c r="G755" s="802">
        <v>18</v>
      </c>
      <c r="H755" s="802">
        <v>0</v>
      </c>
      <c r="I755" s="802">
        <v>66</v>
      </c>
      <c r="J755" s="840">
        <v>57</v>
      </c>
      <c r="K755" s="837">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7">
        <v>0</v>
      </c>
      <c r="AA755" s="97">
        <v>72</v>
      </c>
      <c r="AB755" s="97">
        <v>0</v>
      </c>
      <c r="AC755" s="97">
        <v>0</v>
      </c>
      <c r="AD755" s="97">
        <v>68</v>
      </c>
      <c r="AE755" s="749">
        <v>65</v>
      </c>
      <c r="AF755" s="743">
        <v>74</v>
      </c>
      <c r="AG755" s="857">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1" t="s">
        <v>20</v>
      </c>
      <c r="D756" s="801">
        <v>102</v>
      </c>
      <c r="E756" s="802">
        <v>0</v>
      </c>
      <c r="F756" s="802">
        <v>112</v>
      </c>
      <c r="G756" s="802">
        <v>9</v>
      </c>
      <c r="H756" s="802">
        <v>0</v>
      </c>
      <c r="I756" s="802">
        <v>111</v>
      </c>
      <c r="J756" s="840">
        <v>99</v>
      </c>
      <c r="K756" s="837">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7">
        <v>0</v>
      </c>
      <c r="AA756" s="97">
        <v>113</v>
      </c>
      <c r="AB756" s="97">
        <v>6</v>
      </c>
      <c r="AC756" s="97">
        <v>0</v>
      </c>
      <c r="AD756" s="97">
        <v>113</v>
      </c>
      <c r="AE756" s="749">
        <v>103</v>
      </c>
      <c r="AF756" s="743">
        <v>101</v>
      </c>
      <c r="AG756" s="857">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1" t="s">
        <v>21</v>
      </c>
      <c r="D757" s="801">
        <v>196</v>
      </c>
      <c r="E757" s="802">
        <v>0</v>
      </c>
      <c r="F757" s="802">
        <v>253</v>
      </c>
      <c r="G757" s="802">
        <v>11</v>
      </c>
      <c r="H757" s="802">
        <v>0</v>
      </c>
      <c r="I757" s="802">
        <v>245</v>
      </c>
      <c r="J757" s="840">
        <v>205</v>
      </c>
      <c r="K757" s="837">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7">
        <v>0</v>
      </c>
      <c r="AA757" s="97">
        <v>260</v>
      </c>
      <c r="AB757" s="97">
        <v>7</v>
      </c>
      <c r="AC757" s="97">
        <v>0</v>
      </c>
      <c r="AD757" s="97">
        <v>257</v>
      </c>
      <c r="AE757" s="749">
        <v>213</v>
      </c>
      <c r="AF757" s="743">
        <v>195</v>
      </c>
      <c r="AG757" s="857">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1" t="s">
        <v>22</v>
      </c>
      <c r="D758" s="801">
        <v>15</v>
      </c>
      <c r="E758" s="802">
        <v>0</v>
      </c>
      <c r="F758" s="802">
        <v>20</v>
      </c>
      <c r="G758" s="802">
        <v>0</v>
      </c>
      <c r="H758" s="802">
        <v>0</v>
      </c>
      <c r="I758" s="802">
        <v>19</v>
      </c>
      <c r="J758" s="840">
        <v>12</v>
      </c>
      <c r="K758" s="837">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7">
        <v>0</v>
      </c>
      <c r="AA758" s="97">
        <v>21</v>
      </c>
      <c r="AB758" s="97">
        <v>0</v>
      </c>
      <c r="AC758" s="97">
        <v>0</v>
      </c>
      <c r="AD758" s="97">
        <v>20</v>
      </c>
      <c r="AE758" s="749">
        <v>11</v>
      </c>
      <c r="AF758" s="743">
        <v>15</v>
      </c>
      <c r="AG758" s="857">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1" t="s">
        <v>23</v>
      </c>
      <c r="D759" s="801">
        <v>17</v>
      </c>
      <c r="E759" s="802">
        <v>0</v>
      </c>
      <c r="F759" s="802">
        <v>21</v>
      </c>
      <c r="G759" s="802">
        <v>0</v>
      </c>
      <c r="H759" s="802">
        <v>0</v>
      </c>
      <c r="I759" s="802">
        <v>20</v>
      </c>
      <c r="J759" s="840">
        <v>9</v>
      </c>
      <c r="K759" s="837">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7">
        <v>0</v>
      </c>
      <c r="AA759" s="97">
        <v>22</v>
      </c>
      <c r="AB759" s="97">
        <v>0</v>
      </c>
      <c r="AC759" s="97">
        <v>0</v>
      </c>
      <c r="AD759" s="97">
        <v>22</v>
      </c>
      <c r="AE759" s="749">
        <v>10</v>
      </c>
      <c r="AF759" s="743">
        <v>17</v>
      </c>
      <c r="AG759" s="857">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1" t="s">
        <v>24</v>
      </c>
      <c r="D760" s="801">
        <v>25</v>
      </c>
      <c r="E760" s="802">
        <v>0</v>
      </c>
      <c r="F760" s="802">
        <v>32</v>
      </c>
      <c r="G760" s="802">
        <v>1</v>
      </c>
      <c r="H760" s="802">
        <v>0</v>
      </c>
      <c r="I760" s="802">
        <v>28</v>
      </c>
      <c r="J760" s="840">
        <v>28</v>
      </c>
      <c r="K760" s="837">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7">
        <v>0</v>
      </c>
      <c r="AA760" s="97">
        <v>32</v>
      </c>
      <c r="AB760" s="97">
        <v>1</v>
      </c>
      <c r="AC760" s="97">
        <v>0</v>
      </c>
      <c r="AD760" s="97">
        <v>27</v>
      </c>
      <c r="AE760" s="749">
        <v>28</v>
      </c>
      <c r="AF760" s="743">
        <v>25</v>
      </c>
      <c r="AG760" s="857">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1" t="s">
        <v>25</v>
      </c>
      <c r="D761" s="801">
        <v>9</v>
      </c>
      <c r="E761" s="802">
        <v>0</v>
      </c>
      <c r="F761" s="802">
        <v>13</v>
      </c>
      <c r="G761" s="802">
        <v>0</v>
      </c>
      <c r="H761" s="802">
        <v>0</v>
      </c>
      <c r="I761" s="802">
        <v>13</v>
      </c>
      <c r="J761" s="840">
        <v>9</v>
      </c>
      <c r="K761" s="837">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7">
        <v>0</v>
      </c>
      <c r="AA761" s="97">
        <v>13</v>
      </c>
      <c r="AB761" s="97">
        <v>0</v>
      </c>
      <c r="AC761" s="97">
        <v>0</v>
      </c>
      <c r="AD761" s="97">
        <v>13</v>
      </c>
      <c r="AE761" s="749">
        <v>9</v>
      </c>
      <c r="AF761" s="743">
        <v>9</v>
      </c>
      <c r="AG761" s="857">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1" t="s">
        <v>26</v>
      </c>
      <c r="D762" s="801">
        <v>459</v>
      </c>
      <c r="E762" s="802">
        <v>0</v>
      </c>
      <c r="F762" s="802">
        <v>645</v>
      </c>
      <c r="G762" s="802">
        <v>29</v>
      </c>
      <c r="H762" s="802">
        <v>1</v>
      </c>
      <c r="I762" s="802">
        <v>631</v>
      </c>
      <c r="J762" s="840">
        <v>558</v>
      </c>
      <c r="K762" s="837">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7">
        <v>0</v>
      </c>
      <c r="AA762" s="97">
        <v>650</v>
      </c>
      <c r="AB762" s="97">
        <v>29</v>
      </c>
      <c r="AC762" s="97">
        <v>1</v>
      </c>
      <c r="AD762" s="97">
        <v>636</v>
      </c>
      <c r="AE762" s="749">
        <v>573</v>
      </c>
      <c r="AF762" s="743">
        <v>458</v>
      </c>
      <c r="AG762" s="857">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1" t="s">
        <v>39</v>
      </c>
      <c r="D763" s="801">
        <v>52</v>
      </c>
      <c r="E763" s="802">
        <v>0</v>
      </c>
      <c r="F763" s="802">
        <v>70</v>
      </c>
      <c r="G763" s="802">
        <v>1</v>
      </c>
      <c r="H763" s="802">
        <v>1</v>
      </c>
      <c r="I763" s="802">
        <v>66</v>
      </c>
      <c r="J763" s="840">
        <v>64</v>
      </c>
      <c r="K763" s="837">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7">
        <v>0</v>
      </c>
      <c r="AA763" s="97">
        <v>73</v>
      </c>
      <c r="AB763" s="97">
        <v>0</v>
      </c>
      <c r="AC763" s="97">
        <v>1</v>
      </c>
      <c r="AD763" s="97">
        <v>68</v>
      </c>
      <c r="AE763" s="749">
        <v>65</v>
      </c>
      <c r="AF763" s="743">
        <v>52</v>
      </c>
      <c r="AG763" s="857">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0">
      <c r="C764" s="842" t="s">
        <v>1191</v>
      </c>
      <c r="D764" s="806">
        <v>70</v>
      </c>
      <c r="E764" s="802">
        <v>0</v>
      </c>
      <c r="F764" s="843">
        <v>80</v>
      </c>
      <c r="G764" s="802">
        <v>2</v>
      </c>
      <c r="H764" s="843">
        <v>0</v>
      </c>
      <c r="I764" s="843">
        <v>78</v>
      </c>
      <c r="J764" s="844">
        <v>75</v>
      </c>
      <c r="K764" s="839">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7">
        <v>0</v>
      </c>
      <c r="AA764" s="748">
        <v>82</v>
      </c>
      <c r="AB764" s="97">
        <v>2</v>
      </c>
      <c r="AC764" s="748">
        <v>0</v>
      </c>
      <c r="AD764" s="748">
        <v>82</v>
      </c>
      <c r="AE764" s="749">
        <v>75</v>
      </c>
      <c r="AF764" s="747">
        <v>70</v>
      </c>
      <c r="AG764" s="857">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1" t="s">
        <v>27</v>
      </c>
      <c r="D765" s="801">
        <v>32</v>
      </c>
      <c r="E765" s="802">
        <v>0</v>
      </c>
      <c r="F765" s="802">
        <v>36</v>
      </c>
      <c r="G765" s="802">
        <v>1</v>
      </c>
      <c r="H765" s="802">
        <v>0</v>
      </c>
      <c r="I765" s="802">
        <v>32</v>
      </c>
      <c r="J765" s="840">
        <v>28</v>
      </c>
      <c r="K765" s="837">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7">
        <v>0</v>
      </c>
      <c r="AA765" s="97">
        <v>36</v>
      </c>
      <c r="AB765" s="97">
        <v>1</v>
      </c>
      <c r="AC765" s="97">
        <v>0</v>
      </c>
      <c r="AD765" s="97">
        <v>32</v>
      </c>
      <c r="AE765" s="749">
        <v>28</v>
      </c>
      <c r="AF765" s="743">
        <v>32</v>
      </c>
      <c r="AG765" s="857">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1" t="s">
        <v>28</v>
      </c>
      <c r="D766" s="801">
        <v>53</v>
      </c>
      <c r="E766" s="802">
        <v>0</v>
      </c>
      <c r="F766" s="802">
        <v>70</v>
      </c>
      <c r="G766" s="843">
        <v>2</v>
      </c>
      <c r="H766" s="802">
        <v>0</v>
      </c>
      <c r="I766" s="802">
        <v>70</v>
      </c>
      <c r="J766" s="840">
        <v>59</v>
      </c>
      <c r="K766" s="837">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7">
        <v>0</v>
      </c>
      <c r="AA766" s="97">
        <v>72</v>
      </c>
      <c r="AB766" s="748">
        <v>2</v>
      </c>
      <c r="AC766" s="97">
        <v>0</v>
      </c>
      <c r="AD766" s="97">
        <v>73</v>
      </c>
      <c r="AE766" s="749">
        <v>58</v>
      </c>
      <c r="AF766" s="743">
        <v>53</v>
      </c>
      <c r="AG766" s="857">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40">
        <v>5</v>
      </c>
      <c r="K767" s="837">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7">
        <v>0</v>
      </c>
      <c r="AA767" s="97">
        <v>13</v>
      </c>
      <c r="AB767" s="97">
        <v>2</v>
      </c>
      <c r="AC767" s="97">
        <v>0</v>
      </c>
      <c r="AD767" s="97">
        <v>10</v>
      </c>
      <c r="AE767" s="749">
        <v>11</v>
      </c>
      <c r="AF767" s="743">
        <v>14</v>
      </c>
      <c r="AG767" s="857">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 thickBot="1">
      <c r="C768" s="845" t="s">
        <v>91</v>
      </c>
      <c r="D768" s="809">
        <v>0</v>
      </c>
      <c r="E768" s="846">
        <v>0</v>
      </c>
      <c r="F768" s="810">
        <v>0</v>
      </c>
      <c r="G768" s="810">
        <v>0</v>
      </c>
      <c r="H768" s="810">
        <v>0</v>
      </c>
      <c r="I768" s="810">
        <v>0</v>
      </c>
      <c r="J768" s="811">
        <v>0</v>
      </c>
      <c r="K768" s="771">
        <v>0</v>
      </c>
      <c r="L768" s="846">
        <v>0</v>
      </c>
      <c r="M768" s="751">
        <v>0</v>
      </c>
      <c r="N768" s="751">
        <v>0</v>
      </c>
      <c r="O768" s="751">
        <v>0</v>
      </c>
      <c r="P768" s="751">
        <v>0</v>
      </c>
      <c r="Q768" s="752">
        <v>0</v>
      </c>
      <c r="R768" s="750">
        <v>0</v>
      </c>
      <c r="S768" s="846">
        <v>0</v>
      </c>
      <c r="T768" s="751">
        <v>0</v>
      </c>
      <c r="U768" s="751">
        <v>0</v>
      </c>
      <c r="V768" s="751">
        <v>0</v>
      </c>
      <c r="W768" s="751">
        <v>0</v>
      </c>
      <c r="X768" s="752">
        <v>0</v>
      </c>
      <c r="Y768" s="860">
        <v>0</v>
      </c>
      <c r="Z768" s="861">
        <v>0</v>
      </c>
      <c r="AA768" s="861">
        <v>0</v>
      </c>
      <c r="AB768" s="861">
        <v>0</v>
      </c>
      <c r="AC768" s="861">
        <v>0</v>
      </c>
      <c r="AD768" s="861">
        <v>0</v>
      </c>
      <c r="AE768" s="862">
        <v>0</v>
      </c>
      <c r="AF768" s="860">
        <v>0</v>
      </c>
      <c r="AG768" s="861">
        <v>0</v>
      </c>
      <c r="AH768" s="861">
        <v>0</v>
      </c>
      <c r="AI768" s="861">
        <v>0</v>
      </c>
      <c r="AJ768" s="861">
        <v>0</v>
      </c>
      <c r="AK768" s="861">
        <v>0</v>
      </c>
      <c r="AL768" s="862">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3">
        <f>+SUM(D744:D768)</f>
        <v>2148</v>
      </c>
      <c r="E769" s="833">
        <f t="shared" ref="E769:BP769" si="24">+SUM(E744:E768)</f>
        <v>0</v>
      </c>
      <c r="F769" s="833">
        <f t="shared" si="24"/>
        <v>2802</v>
      </c>
      <c r="G769" s="833">
        <f t="shared" si="24"/>
        <v>294</v>
      </c>
      <c r="H769" s="833">
        <f t="shared" si="24"/>
        <v>2</v>
      </c>
      <c r="I769" s="833">
        <f t="shared" si="24"/>
        <v>2690</v>
      </c>
      <c r="J769" s="833">
        <f t="shared" si="24"/>
        <v>2347</v>
      </c>
      <c r="K769" s="833">
        <f t="shared" si="24"/>
        <v>2136</v>
      </c>
      <c r="L769" s="833">
        <f t="shared" si="24"/>
        <v>0</v>
      </c>
      <c r="M769" s="833">
        <f t="shared" si="24"/>
        <v>2823</v>
      </c>
      <c r="N769" s="833">
        <f t="shared" si="24"/>
        <v>132</v>
      </c>
      <c r="O769" s="833">
        <f t="shared" si="24"/>
        <v>2</v>
      </c>
      <c r="P769" s="833">
        <f t="shared" si="24"/>
        <v>2703</v>
      </c>
      <c r="Q769" s="833">
        <f t="shared" si="24"/>
        <v>2356</v>
      </c>
      <c r="R769" s="833">
        <f>+SUM(R744:R768)</f>
        <v>2134</v>
      </c>
      <c r="S769" s="833">
        <f t="shared" si="24"/>
        <v>0</v>
      </c>
      <c r="T769" s="833">
        <f t="shared" si="24"/>
        <v>2829</v>
      </c>
      <c r="U769" s="833">
        <f t="shared" si="24"/>
        <v>128</v>
      </c>
      <c r="V769" s="833">
        <f t="shared" si="24"/>
        <v>2</v>
      </c>
      <c r="W769" s="833">
        <f t="shared" si="24"/>
        <v>2712</v>
      </c>
      <c r="X769" s="833">
        <f t="shared" si="24"/>
        <v>2365</v>
      </c>
      <c r="Y769" s="833">
        <f t="shared" si="24"/>
        <v>2132</v>
      </c>
      <c r="Z769" s="833">
        <f t="shared" si="24"/>
        <v>0</v>
      </c>
      <c r="AA769" s="833">
        <f t="shared" si="24"/>
        <v>2838</v>
      </c>
      <c r="AB769" s="833">
        <f t="shared" si="24"/>
        <v>108</v>
      </c>
      <c r="AC769" s="833">
        <f t="shared" si="24"/>
        <v>2</v>
      </c>
      <c r="AD769" s="833">
        <f t="shared" si="24"/>
        <v>2753</v>
      </c>
      <c r="AE769" s="833">
        <f t="shared" si="24"/>
        <v>2416</v>
      </c>
      <c r="AF769" s="833">
        <f t="shared" si="24"/>
        <v>2132</v>
      </c>
      <c r="AG769" s="833">
        <f t="shared" si="24"/>
        <v>0</v>
      </c>
      <c r="AH769" s="833">
        <f t="shared" si="24"/>
        <v>2866</v>
      </c>
      <c r="AI769" s="833">
        <f t="shared" si="24"/>
        <v>99</v>
      </c>
      <c r="AJ769" s="833">
        <f t="shared" si="24"/>
        <v>3</v>
      </c>
      <c r="AK769" s="833">
        <f t="shared" si="24"/>
        <v>2779</v>
      </c>
      <c r="AL769" s="833">
        <f t="shared" si="24"/>
        <v>2454</v>
      </c>
      <c r="AM769" s="833">
        <f t="shared" si="24"/>
        <v>2131</v>
      </c>
      <c r="AN769" s="833">
        <f t="shared" si="24"/>
        <v>0</v>
      </c>
      <c r="AO769" s="833">
        <f t="shared" si="24"/>
        <v>2877</v>
      </c>
      <c r="AP769" s="833">
        <f t="shared" si="24"/>
        <v>92</v>
      </c>
      <c r="AQ769" s="833">
        <f t="shared" si="24"/>
        <v>6</v>
      </c>
      <c r="AR769" s="833">
        <f t="shared" si="24"/>
        <v>2795</v>
      </c>
      <c r="AS769" s="833">
        <f t="shared" si="24"/>
        <v>2468</v>
      </c>
      <c r="AT769" s="833">
        <f t="shared" si="24"/>
        <v>2131</v>
      </c>
      <c r="AU769" s="833">
        <f t="shared" si="24"/>
        <v>0</v>
      </c>
      <c r="AV769" s="833">
        <f t="shared" si="24"/>
        <v>2879</v>
      </c>
      <c r="AW769" s="833">
        <f t="shared" si="24"/>
        <v>89</v>
      </c>
      <c r="AX769" s="833">
        <f t="shared" si="24"/>
        <v>6</v>
      </c>
      <c r="AY769" s="833">
        <f t="shared" si="24"/>
        <v>2795</v>
      </c>
      <c r="AZ769" s="833">
        <f t="shared" si="24"/>
        <v>2467</v>
      </c>
      <c r="BA769" s="833">
        <f t="shared" si="24"/>
        <v>2131</v>
      </c>
      <c r="BB769" s="833">
        <f t="shared" si="24"/>
        <v>0</v>
      </c>
      <c r="BC769" s="833">
        <f t="shared" si="24"/>
        <v>2887</v>
      </c>
      <c r="BD769" s="833">
        <f t="shared" si="24"/>
        <v>84</v>
      </c>
      <c r="BE769" s="833">
        <f t="shared" si="24"/>
        <v>12</v>
      </c>
      <c r="BF769" s="833">
        <f t="shared" si="24"/>
        <v>2810</v>
      </c>
      <c r="BG769" s="833">
        <f t="shared" si="24"/>
        <v>2482</v>
      </c>
      <c r="BH769" s="833">
        <f t="shared" si="24"/>
        <v>2132</v>
      </c>
      <c r="BI769" s="833">
        <f t="shared" si="24"/>
        <v>0</v>
      </c>
      <c r="BJ769" s="833">
        <f t="shared" si="24"/>
        <v>2890</v>
      </c>
      <c r="BK769" s="833">
        <f t="shared" si="24"/>
        <v>85</v>
      </c>
      <c r="BL769" s="833">
        <f t="shared" si="24"/>
        <v>67</v>
      </c>
      <c r="BM769" s="833">
        <f t="shared" si="24"/>
        <v>2822</v>
      </c>
      <c r="BN769" s="833">
        <f t="shared" si="24"/>
        <v>2490</v>
      </c>
      <c r="BO769" s="833">
        <f t="shared" si="24"/>
        <v>2130</v>
      </c>
      <c r="BP769" s="833">
        <f t="shared" si="24"/>
        <v>0</v>
      </c>
      <c r="BQ769" s="833">
        <f t="shared" ref="BQ769:BU769" si="25">+SUM(BQ744:BQ768)</f>
        <v>2894</v>
      </c>
      <c r="BR769" s="833">
        <f t="shared" si="25"/>
        <v>80</v>
      </c>
      <c r="BS769" s="833">
        <f t="shared" si="25"/>
        <v>68</v>
      </c>
      <c r="BT769" s="833">
        <f t="shared" si="25"/>
        <v>2830</v>
      </c>
      <c r="BU769" s="833">
        <f t="shared" si="25"/>
        <v>2493</v>
      </c>
      <c r="BV769" s="833">
        <f t="shared" ref="BV769:CI769" si="26">+SUM(BV744:BV768)</f>
        <v>2130</v>
      </c>
      <c r="BW769" s="833">
        <f t="shared" si="26"/>
        <v>0</v>
      </c>
      <c r="BX769" s="833">
        <f t="shared" si="26"/>
        <v>2902</v>
      </c>
      <c r="BY769" s="833">
        <f t="shared" si="26"/>
        <v>80</v>
      </c>
      <c r="BZ769" s="833">
        <f t="shared" si="26"/>
        <v>68</v>
      </c>
      <c r="CA769" s="833">
        <f t="shared" si="26"/>
        <v>2840</v>
      </c>
      <c r="CB769" s="833">
        <f t="shared" si="26"/>
        <v>2500</v>
      </c>
      <c r="CC769" s="833">
        <f t="shared" si="26"/>
        <v>2130</v>
      </c>
      <c r="CD769" s="833">
        <f t="shared" si="26"/>
        <v>0</v>
      </c>
      <c r="CE769" s="833">
        <f t="shared" si="26"/>
        <v>2908</v>
      </c>
      <c r="CF769" s="833">
        <f t="shared" si="26"/>
        <v>78</v>
      </c>
      <c r="CG769" s="833">
        <f t="shared" si="26"/>
        <v>68</v>
      </c>
      <c r="CH769" s="833">
        <f t="shared" si="26"/>
        <v>2826</v>
      </c>
      <c r="CI769" s="833">
        <f t="shared" si="26"/>
        <v>2485</v>
      </c>
    </row>
    <row r="770" spans="3:87" ht="13" thickBot="1"/>
    <row r="771" spans="3:87" ht="13"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 thickBot="1">
      <c r="C772" s="894" t="s">
        <v>48</v>
      </c>
      <c r="D772" s="891">
        <v>45292</v>
      </c>
      <c r="E772" s="892"/>
      <c r="F772" s="892"/>
      <c r="G772" s="892"/>
      <c r="H772" s="892"/>
      <c r="I772" s="892"/>
      <c r="J772" s="893"/>
      <c r="K772" s="896">
        <v>45323</v>
      </c>
      <c r="L772" s="892"/>
      <c r="M772" s="892"/>
      <c r="N772" s="892"/>
      <c r="O772" s="892"/>
      <c r="P772" s="892"/>
      <c r="Q772" s="893"/>
      <c r="R772" s="891">
        <v>45352</v>
      </c>
      <c r="S772" s="892"/>
      <c r="T772" s="892"/>
      <c r="U772" s="892"/>
      <c r="V772" s="892"/>
      <c r="W772" s="892"/>
      <c r="X772" s="893"/>
      <c r="Y772" s="891">
        <v>45383</v>
      </c>
      <c r="Z772" s="892"/>
      <c r="AA772" s="892"/>
      <c r="AB772" s="892"/>
      <c r="AC772" s="892"/>
      <c r="AD772" s="892"/>
      <c r="AE772" s="893"/>
      <c r="AF772" s="891">
        <v>45413</v>
      </c>
      <c r="AG772" s="892"/>
      <c r="AH772" s="892"/>
      <c r="AI772" s="892"/>
      <c r="AJ772" s="892"/>
      <c r="AK772" s="892"/>
      <c r="AL772" s="893"/>
      <c r="AM772" s="891">
        <v>45444</v>
      </c>
      <c r="AN772" s="892"/>
      <c r="AO772" s="892"/>
      <c r="AP772" s="892"/>
      <c r="AQ772" s="892"/>
      <c r="AR772" s="892"/>
      <c r="AS772" s="893"/>
      <c r="AT772" s="891">
        <v>45474</v>
      </c>
      <c r="AU772" s="892"/>
      <c r="AV772" s="892"/>
      <c r="AW772" s="892"/>
      <c r="AX772" s="892"/>
      <c r="AY772" s="892"/>
      <c r="AZ772" s="893"/>
      <c r="BA772" s="891">
        <v>45505</v>
      </c>
      <c r="BB772" s="892"/>
      <c r="BC772" s="892"/>
      <c r="BD772" s="892"/>
      <c r="BE772" s="892"/>
      <c r="BF772" s="892"/>
      <c r="BG772" s="893"/>
      <c r="BH772" s="891">
        <v>45536</v>
      </c>
      <c r="BI772" s="892"/>
      <c r="BJ772" s="892"/>
      <c r="BK772" s="892"/>
      <c r="BL772" s="892"/>
      <c r="BM772" s="892"/>
      <c r="BN772" s="893"/>
      <c r="BO772" s="891">
        <v>45566</v>
      </c>
      <c r="BP772" s="892"/>
      <c r="BQ772" s="892"/>
      <c r="BR772" s="892"/>
      <c r="BS772" s="892"/>
      <c r="BT772" s="892"/>
      <c r="BU772" s="893"/>
      <c r="BV772" s="891">
        <v>45597</v>
      </c>
      <c r="BW772" s="892"/>
      <c r="BX772" s="892"/>
      <c r="BY772" s="892"/>
      <c r="BZ772" s="892"/>
      <c r="CA772" s="892"/>
      <c r="CB772" s="893"/>
      <c r="CC772" s="891">
        <v>45627</v>
      </c>
      <c r="CD772" s="892"/>
      <c r="CE772" s="892"/>
      <c r="CF772" s="892"/>
      <c r="CG772" s="892"/>
      <c r="CH772" s="892"/>
      <c r="CI772" s="893"/>
    </row>
    <row r="773" spans="3:87" ht="21.5" thickBot="1">
      <c r="C773" s="895"/>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40">
        <v>92</v>
      </c>
      <c r="K774" s="837">
        <v>84</v>
      </c>
      <c r="L774" s="802">
        <v>0</v>
      </c>
      <c r="M774" s="153">
        <v>119</v>
      </c>
      <c r="N774" s="153">
        <v>4</v>
      </c>
      <c r="O774" s="153">
        <v>0</v>
      </c>
      <c r="P774" s="153">
        <v>114</v>
      </c>
      <c r="Q774" s="744">
        <v>92</v>
      </c>
      <c r="R774" s="743">
        <v>84</v>
      </c>
      <c r="S774" s="802">
        <v>0</v>
      </c>
      <c r="T774" s="153">
        <v>121</v>
      </c>
      <c r="U774" s="153">
        <v>4</v>
      </c>
      <c r="V774" s="153">
        <v>0</v>
      </c>
      <c r="W774" s="153">
        <v>114</v>
      </c>
      <c r="X774" s="744">
        <v>92</v>
      </c>
      <c r="Y774" s="747">
        <v>84</v>
      </c>
      <c r="Z774" s="857">
        <v>0</v>
      </c>
      <c r="AA774" s="97">
        <v>125</v>
      </c>
      <c r="AB774" s="97">
        <v>4</v>
      </c>
      <c r="AC774" s="97">
        <v>0</v>
      </c>
      <c r="AD774" s="97">
        <v>117</v>
      </c>
      <c r="AE774" s="749">
        <v>96</v>
      </c>
      <c r="AF774" s="743"/>
      <c r="AG774" s="857"/>
      <c r="AH774" s="153"/>
      <c r="AI774" s="153"/>
      <c r="AJ774" s="153"/>
      <c r="AK774" s="153"/>
      <c r="AL774" s="744"/>
      <c r="AM774" s="801"/>
      <c r="AN774" s="802"/>
      <c r="AO774" s="802"/>
      <c r="AP774" s="802"/>
      <c r="AQ774" s="802"/>
      <c r="AR774" s="802"/>
      <c r="AS774" s="802"/>
      <c r="AT774" s="801"/>
      <c r="AU774" s="802"/>
      <c r="AV774" s="802"/>
      <c r="AW774" s="802"/>
      <c r="AX774" s="802"/>
      <c r="AY774" s="802"/>
      <c r="AZ774" s="803"/>
      <c r="BA774" s="801"/>
      <c r="BB774" s="802"/>
      <c r="BC774" s="802"/>
      <c r="BD774" s="802"/>
      <c r="BE774" s="802"/>
      <c r="BF774" s="802"/>
      <c r="BG774" s="803"/>
      <c r="BH774" s="801"/>
      <c r="BI774" s="802"/>
      <c r="BJ774" s="802"/>
      <c r="BK774" s="802"/>
      <c r="BL774" s="802"/>
      <c r="BM774" s="802"/>
      <c r="BN774" s="803"/>
      <c r="BO774" s="801"/>
      <c r="BP774" s="802"/>
      <c r="BQ774" s="802"/>
      <c r="BR774" s="802"/>
      <c r="BS774" s="802"/>
      <c r="BT774" s="802"/>
      <c r="BU774" s="802"/>
      <c r="BV774" s="801"/>
      <c r="BW774" s="802"/>
      <c r="BX774" s="802"/>
      <c r="BY774" s="802"/>
      <c r="BZ774" s="802"/>
      <c r="CA774" s="802"/>
      <c r="CB774" s="803"/>
      <c r="CC774" s="801"/>
      <c r="CD774" s="802"/>
      <c r="CE774" s="802"/>
      <c r="CF774" s="802"/>
      <c r="CG774" s="802"/>
      <c r="CH774" s="802"/>
      <c r="CI774" s="803"/>
    </row>
    <row r="775" spans="3:87">
      <c r="C775" s="841" t="s">
        <v>9</v>
      </c>
      <c r="D775" s="801">
        <v>21</v>
      </c>
      <c r="E775" s="802">
        <v>0</v>
      </c>
      <c r="F775" s="802">
        <v>27</v>
      </c>
      <c r="G775" s="802">
        <v>0</v>
      </c>
      <c r="H775" s="802">
        <v>0</v>
      </c>
      <c r="I775" s="802">
        <v>27</v>
      </c>
      <c r="J775" s="840">
        <v>18</v>
      </c>
      <c r="K775" s="837">
        <v>21</v>
      </c>
      <c r="L775" s="802">
        <v>0</v>
      </c>
      <c r="M775" s="153">
        <v>28</v>
      </c>
      <c r="N775" s="153">
        <v>0</v>
      </c>
      <c r="O775" s="153">
        <v>0</v>
      </c>
      <c r="P775" s="153">
        <v>27</v>
      </c>
      <c r="Q775" s="744">
        <v>18</v>
      </c>
      <c r="R775" s="743">
        <v>21</v>
      </c>
      <c r="S775" s="802">
        <v>0</v>
      </c>
      <c r="T775" s="153">
        <v>28</v>
      </c>
      <c r="U775" s="153">
        <v>0</v>
      </c>
      <c r="V775" s="153">
        <v>0</v>
      </c>
      <c r="W775" s="153">
        <v>28</v>
      </c>
      <c r="X775" s="744">
        <v>19</v>
      </c>
      <c r="Y775" s="747">
        <v>21</v>
      </c>
      <c r="Z775" s="857">
        <v>0</v>
      </c>
      <c r="AA775" s="97">
        <v>28</v>
      </c>
      <c r="AB775" s="97">
        <v>0</v>
      </c>
      <c r="AC775" s="97">
        <v>0</v>
      </c>
      <c r="AD775" s="97">
        <v>28</v>
      </c>
      <c r="AE775" s="749">
        <v>19</v>
      </c>
      <c r="AF775" s="743"/>
      <c r="AG775" s="857"/>
      <c r="AH775" s="153"/>
      <c r="AI775" s="153"/>
      <c r="AJ775" s="153"/>
      <c r="AK775" s="153"/>
      <c r="AL775" s="744"/>
      <c r="AM775" s="801"/>
      <c r="AN775" s="802"/>
      <c r="AO775" s="802"/>
      <c r="AP775" s="802"/>
      <c r="AQ775" s="802"/>
      <c r="AR775" s="802"/>
      <c r="AS775" s="802"/>
      <c r="AT775" s="801"/>
      <c r="AU775" s="802"/>
      <c r="AV775" s="802"/>
      <c r="AW775" s="802"/>
      <c r="AX775" s="802"/>
      <c r="AY775" s="802"/>
      <c r="AZ775" s="803"/>
      <c r="BA775" s="801"/>
      <c r="BB775" s="802"/>
      <c r="BC775" s="802"/>
      <c r="BD775" s="802"/>
      <c r="BE775" s="802"/>
      <c r="BF775" s="802"/>
      <c r="BG775" s="803"/>
      <c r="BH775" s="801"/>
      <c r="BI775" s="802"/>
      <c r="BJ775" s="802"/>
      <c r="BK775" s="802"/>
      <c r="BL775" s="802"/>
      <c r="BM775" s="802"/>
      <c r="BN775" s="803"/>
      <c r="BO775" s="801"/>
      <c r="BP775" s="802"/>
      <c r="BQ775" s="802"/>
      <c r="BR775" s="802"/>
      <c r="BS775" s="802"/>
      <c r="BT775" s="802"/>
      <c r="BU775" s="802"/>
      <c r="BV775" s="801"/>
      <c r="BW775" s="802"/>
      <c r="BX775" s="802"/>
      <c r="BY775" s="802"/>
      <c r="BZ775" s="802"/>
      <c r="CA775" s="802"/>
      <c r="CB775" s="803"/>
      <c r="CC775" s="801"/>
      <c r="CD775" s="802"/>
      <c r="CE775" s="802"/>
      <c r="CF775" s="802"/>
      <c r="CG775" s="802"/>
      <c r="CH775" s="802"/>
      <c r="CI775" s="803"/>
    </row>
    <row r="776" spans="3:87">
      <c r="C776" s="841" t="s">
        <v>10</v>
      </c>
      <c r="D776" s="801">
        <v>19</v>
      </c>
      <c r="E776" s="802">
        <v>0</v>
      </c>
      <c r="F776" s="802">
        <v>30</v>
      </c>
      <c r="G776" s="802">
        <v>0</v>
      </c>
      <c r="H776" s="802">
        <v>0</v>
      </c>
      <c r="I776" s="802">
        <v>25</v>
      </c>
      <c r="J776" s="840">
        <v>17</v>
      </c>
      <c r="K776" s="837">
        <v>19</v>
      </c>
      <c r="L776" s="802">
        <v>0</v>
      </c>
      <c r="M776" s="153">
        <v>28</v>
      </c>
      <c r="N776" s="153">
        <v>0</v>
      </c>
      <c r="O776" s="153">
        <v>0</v>
      </c>
      <c r="P776" s="153">
        <v>25</v>
      </c>
      <c r="Q776" s="744">
        <v>18</v>
      </c>
      <c r="R776" s="743">
        <v>19</v>
      </c>
      <c r="S776" s="802">
        <v>0</v>
      </c>
      <c r="T776" s="153">
        <v>28</v>
      </c>
      <c r="U776" s="153">
        <v>0</v>
      </c>
      <c r="V776" s="153">
        <v>0</v>
      </c>
      <c r="W776" s="153">
        <v>24</v>
      </c>
      <c r="X776" s="744">
        <v>18</v>
      </c>
      <c r="Y776" s="747">
        <v>21</v>
      </c>
      <c r="Z776" s="857">
        <v>0</v>
      </c>
      <c r="AA776" s="97">
        <v>29</v>
      </c>
      <c r="AB776" s="97">
        <v>0</v>
      </c>
      <c r="AC776" s="97">
        <v>0</v>
      </c>
      <c r="AD776" s="97">
        <v>24</v>
      </c>
      <c r="AE776" s="749">
        <v>19</v>
      </c>
      <c r="AF776" s="743"/>
      <c r="AG776" s="857"/>
      <c r="AH776" s="153"/>
      <c r="AI776" s="153"/>
      <c r="AJ776" s="153"/>
      <c r="AK776" s="153"/>
      <c r="AL776" s="744"/>
      <c r="AM776" s="801"/>
      <c r="AN776" s="802"/>
      <c r="AO776" s="802"/>
      <c r="AP776" s="802"/>
      <c r="AQ776" s="802"/>
      <c r="AR776" s="802"/>
      <c r="AS776" s="802"/>
      <c r="AT776" s="801"/>
      <c r="AU776" s="802"/>
      <c r="AV776" s="802"/>
      <c r="AW776" s="802"/>
      <c r="AX776" s="802"/>
      <c r="AY776" s="802"/>
      <c r="AZ776" s="803"/>
      <c r="BA776" s="801"/>
      <c r="BB776" s="802"/>
      <c r="BC776" s="802"/>
      <c r="BD776" s="802"/>
      <c r="BE776" s="802"/>
      <c r="BF776" s="802"/>
      <c r="BG776" s="803"/>
      <c r="BH776" s="801"/>
      <c r="BI776" s="802"/>
      <c r="BJ776" s="802"/>
      <c r="BK776" s="802"/>
      <c r="BL776" s="802"/>
      <c r="BM776" s="802"/>
      <c r="BN776" s="803"/>
      <c r="BO776" s="801"/>
      <c r="BP776" s="802"/>
      <c r="BQ776" s="802"/>
      <c r="BR776" s="802"/>
      <c r="BS776" s="802"/>
      <c r="BT776" s="802"/>
      <c r="BU776" s="802"/>
      <c r="BV776" s="801"/>
      <c r="BW776" s="802"/>
      <c r="BX776" s="802"/>
      <c r="BY776" s="802"/>
      <c r="BZ776" s="802"/>
      <c r="CA776" s="802"/>
      <c r="CB776" s="803"/>
      <c r="CC776" s="801"/>
      <c r="CD776" s="802"/>
      <c r="CE776" s="802"/>
      <c r="CF776" s="802"/>
      <c r="CG776" s="802"/>
      <c r="CH776" s="802"/>
      <c r="CI776" s="803"/>
    </row>
    <row r="777" spans="3:87">
      <c r="C777" s="841" t="s">
        <v>11</v>
      </c>
      <c r="D777" s="801">
        <v>29</v>
      </c>
      <c r="E777" s="802">
        <v>0</v>
      </c>
      <c r="F777" s="802">
        <v>31</v>
      </c>
      <c r="G777" s="802">
        <v>0</v>
      </c>
      <c r="H777" s="802">
        <v>5</v>
      </c>
      <c r="I777" s="802">
        <v>31</v>
      </c>
      <c r="J777" s="840">
        <v>16</v>
      </c>
      <c r="K777" s="837">
        <v>29</v>
      </c>
      <c r="L777" s="802">
        <v>0</v>
      </c>
      <c r="M777" s="153">
        <v>32</v>
      </c>
      <c r="N777" s="153">
        <v>0</v>
      </c>
      <c r="O777" s="153">
        <v>5</v>
      </c>
      <c r="P777" s="153">
        <v>32</v>
      </c>
      <c r="Q777" s="744">
        <v>16</v>
      </c>
      <c r="R777" s="743">
        <v>29</v>
      </c>
      <c r="S777" s="802">
        <v>0</v>
      </c>
      <c r="T777" s="153">
        <v>32</v>
      </c>
      <c r="U777" s="153">
        <v>0</v>
      </c>
      <c r="V777" s="153">
        <v>5</v>
      </c>
      <c r="W777" s="153">
        <v>32</v>
      </c>
      <c r="X777" s="744">
        <v>16</v>
      </c>
      <c r="Y777" s="747">
        <v>29</v>
      </c>
      <c r="Z777" s="857">
        <v>0</v>
      </c>
      <c r="AA777" s="97">
        <v>32</v>
      </c>
      <c r="AB777" s="97">
        <v>0</v>
      </c>
      <c r="AC777" s="97">
        <v>5</v>
      </c>
      <c r="AD777" s="97">
        <v>32</v>
      </c>
      <c r="AE777" s="749">
        <v>16</v>
      </c>
      <c r="AF777" s="743"/>
      <c r="AG777" s="857"/>
      <c r="AH777" s="153"/>
      <c r="AI777" s="153"/>
      <c r="AJ777" s="153"/>
      <c r="AK777" s="153"/>
      <c r="AL777" s="744"/>
      <c r="AM777" s="801"/>
      <c r="AN777" s="802"/>
      <c r="AO777" s="802"/>
      <c r="AP777" s="802"/>
      <c r="AQ777" s="802"/>
      <c r="AR777" s="802"/>
      <c r="AS777" s="802"/>
      <c r="AT777" s="801"/>
      <c r="AU777" s="802"/>
      <c r="AV777" s="802"/>
      <c r="AW777" s="802"/>
      <c r="AX777" s="802"/>
      <c r="AY777" s="802"/>
      <c r="AZ777" s="803"/>
      <c r="BA777" s="801"/>
      <c r="BB777" s="802"/>
      <c r="BC777" s="802"/>
      <c r="BD777" s="802"/>
      <c r="BE777" s="802"/>
      <c r="BF777" s="802"/>
      <c r="BG777" s="803"/>
      <c r="BH777" s="801"/>
      <c r="BI777" s="802"/>
      <c r="BJ777" s="802"/>
      <c r="BK777" s="802"/>
      <c r="BL777" s="802"/>
      <c r="BM777" s="802"/>
      <c r="BN777" s="803"/>
      <c r="BO777" s="801"/>
      <c r="BP777" s="802"/>
      <c r="BQ777" s="802"/>
      <c r="BR777" s="802"/>
      <c r="BS777" s="802"/>
      <c r="BT777" s="802"/>
      <c r="BU777" s="802"/>
      <c r="BV777" s="801"/>
      <c r="BW777" s="802"/>
      <c r="BX777" s="802"/>
      <c r="BY777" s="802"/>
      <c r="BZ777" s="802"/>
      <c r="CA777" s="802"/>
      <c r="CB777" s="803"/>
      <c r="CC777" s="801"/>
      <c r="CD777" s="802"/>
      <c r="CE777" s="802"/>
      <c r="CF777" s="802"/>
      <c r="CG777" s="802"/>
      <c r="CH777" s="802"/>
      <c r="CI777" s="803"/>
    </row>
    <row r="778" spans="3:87">
      <c r="C778" s="841" t="s">
        <v>12</v>
      </c>
      <c r="D778" s="801">
        <v>51</v>
      </c>
      <c r="E778" s="802">
        <v>0</v>
      </c>
      <c r="F778" s="802">
        <v>68</v>
      </c>
      <c r="G778" s="802">
        <v>1</v>
      </c>
      <c r="H778" s="802">
        <v>2</v>
      </c>
      <c r="I778" s="802">
        <v>69</v>
      </c>
      <c r="J778" s="840">
        <v>48</v>
      </c>
      <c r="K778" s="837">
        <v>51</v>
      </c>
      <c r="L778" s="802">
        <v>0</v>
      </c>
      <c r="M778" s="153">
        <v>68</v>
      </c>
      <c r="N778" s="153">
        <v>1</v>
      </c>
      <c r="O778" s="153">
        <v>2</v>
      </c>
      <c r="P778" s="153">
        <v>69</v>
      </c>
      <c r="Q778" s="744">
        <v>49</v>
      </c>
      <c r="R778" s="743">
        <v>51</v>
      </c>
      <c r="S778" s="802">
        <v>0</v>
      </c>
      <c r="T778" s="153">
        <v>68</v>
      </c>
      <c r="U778" s="153">
        <v>1</v>
      </c>
      <c r="V778" s="153">
        <v>2</v>
      </c>
      <c r="W778" s="153">
        <v>69</v>
      </c>
      <c r="X778" s="744">
        <v>49</v>
      </c>
      <c r="Y778" s="747">
        <v>53</v>
      </c>
      <c r="Z778" s="857">
        <v>0</v>
      </c>
      <c r="AA778" s="97">
        <v>68</v>
      </c>
      <c r="AB778" s="97">
        <v>1</v>
      </c>
      <c r="AC778" s="97">
        <v>2</v>
      </c>
      <c r="AD778" s="97">
        <v>69</v>
      </c>
      <c r="AE778" s="749">
        <v>49</v>
      </c>
      <c r="AF778" s="743"/>
      <c r="AG778" s="857"/>
      <c r="AH778" s="153"/>
      <c r="AI778" s="153"/>
      <c r="AJ778" s="153"/>
      <c r="AK778" s="153"/>
      <c r="AL778" s="744"/>
      <c r="AM778" s="801"/>
      <c r="AN778" s="802"/>
      <c r="AO778" s="802"/>
      <c r="AP778" s="802"/>
      <c r="AQ778" s="802"/>
      <c r="AR778" s="802"/>
      <c r="AS778" s="802"/>
      <c r="AT778" s="801"/>
      <c r="AU778" s="802"/>
      <c r="AV778" s="802"/>
      <c r="AW778" s="802"/>
      <c r="AX778" s="802"/>
      <c r="AY778" s="802"/>
      <c r="AZ778" s="803"/>
      <c r="BA778" s="801"/>
      <c r="BB778" s="802"/>
      <c r="BC778" s="802"/>
      <c r="BD778" s="802"/>
      <c r="BE778" s="802"/>
      <c r="BF778" s="802"/>
      <c r="BG778" s="803"/>
      <c r="BH778" s="801"/>
      <c r="BI778" s="802"/>
      <c r="BJ778" s="802"/>
      <c r="BK778" s="802"/>
      <c r="BL778" s="802"/>
      <c r="BM778" s="802"/>
      <c r="BN778" s="803"/>
      <c r="BO778" s="801"/>
      <c r="BP778" s="802"/>
      <c r="BQ778" s="802"/>
      <c r="BR778" s="802"/>
      <c r="BS778" s="802"/>
      <c r="BT778" s="802"/>
      <c r="BU778" s="802"/>
      <c r="BV778" s="801"/>
      <c r="BW778" s="802"/>
      <c r="BX778" s="802"/>
      <c r="BY778" s="802"/>
      <c r="BZ778" s="802"/>
      <c r="CA778" s="802"/>
      <c r="CB778" s="803"/>
      <c r="CC778" s="801"/>
      <c r="CD778" s="802"/>
      <c r="CE778" s="802"/>
      <c r="CF778" s="802"/>
      <c r="CG778" s="802"/>
      <c r="CH778" s="802"/>
      <c r="CI778" s="803"/>
    </row>
    <row r="779" spans="3:87">
      <c r="C779" s="841" t="s">
        <v>13</v>
      </c>
      <c r="D779" s="801">
        <v>39</v>
      </c>
      <c r="E779" s="802">
        <v>0</v>
      </c>
      <c r="F779" s="802">
        <v>60</v>
      </c>
      <c r="G779" s="802">
        <v>6</v>
      </c>
      <c r="H779" s="802">
        <v>0</v>
      </c>
      <c r="I779" s="802">
        <v>60</v>
      </c>
      <c r="J779" s="840">
        <v>38</v>
      </c>
      <c r="K779" s="837">
        <v>39</v>
      </c>
      <c r="L779" s="802">
        <v>0</v>
      </c>
      <c r="M779" s="153">
        <v>61</v>
      </c>
      <c r="N779" s="153">
        <v>6</v>
      </c>
      <c r="O779" s="153">
        <v>2</v>
      </c>
      <c r="P779" s="153">
        <v>60</v>
      </c>
      <c r="Q779" s="744">
        <v>39</v>
      </c>
      <c r="R779" s="743">
        <v>39</v>
      </c>
      <c r="S779" s="802">
        <v>0</v>
      </c>
      <c r="T779" s="153">
        <v>61</v>
      </c>
      <c r="U779" s="153">
        <v>6</v>
      </c>
      <c r="V779" s="153">
        <v>2</v>
      </c>
      <c r="W779" s="153">
        <v>60</v>
      </c>
      <c r="X779" s="744">
        <v>39</v>
      </c>
      <c r="Y779" s="747">
        <v>39</v>
      </c>
      <c r="Z779" s="857">
        <v>0</v>
      </c>
      <c r="AA779" s="97">
        <v>61</v>
      </c>
      <c r="AB779" s="97">
        <v>6</v>
      </c>
      <c r="AC779" s="97">
        <v>2</v>
      </c>
      <c r="AD779" s="97">
        <v>60</v>
      </c>
      <c r="AE779" s="749">
        <v>39</v>
      </c>
      <c r="AF779" s="743"/>
      <c r="AG779" s="857"/>
      <c r="AH779" s="153"/>
      <c r="AI779" s="153"/>
      <c r="AJ779" s="153"/>
      <c r="AK779" s="153"/>
      <c r="AL779" s="744"/>
      <c r="AM779" s="801"/>
      <c r="AN779" s="802"/>
      <c r="AO779" s="802"/>
      <c r="AP779" s="802"/>
      <c r="AQ779" s="802"/>
      <c r="AR779" s="802"/>
      <c r="AS779" s="802"/>
      <c r="AT779" s="801"/>
      <c r="AU779" s="802"/>
      <c r="AV779" s="802"/>
      <c r="AW779" s="802"/>
      <c r="AX779" s="802"/>
      <c r="AY779" s="802"/>
      <c r="AZ779" s="803"/>
      <c r="BA779" s="801"/>
      <c r="BB779" s="802"/>
      <c r="BC779" s="802"/>
      <c r="BD779" s="802"/>
      <c r="BE779" s="802"/>
      <c r="BF779" s="802"/>
      <c r="BG779" s="803"/>
      <c r="BH779" s="801"/>
      <c r="BI779" s="802"/>
      <c r="BJ779" s="802"/>
      <c r="BK779" s="802"/>
      <c r="BL779" s="802"/>
      <c r="BM779" s="802"/>
      <c r="BN779" s="803"/>
      <c r="BO779" s="801"/>
      <c r="BP779" s="802"/>
      <c r="BQ779" s="802"/>
      <c r="BR779" s="802"/>
      <c r="BS779" s="802"/>
      <c r="BT779" s="802"/>
      <c r="BU779" s="802"/>
      <c r="BV779" s="801"/>
      <c r="BW779" s="802"/>
      <c r="BX779" s="802"/>
      <c r="BY779" s="802"/>
      <c r="BZ779" s="802"/>
      <c r="CA779" s="802"/>
      <c r="CB779" s="803"/>
      <c r="CC779" s="801"/>
      <c r="CD779" s="802"/>
      <c r="CE779" s="802"/>
      <c r="CF779" s="802"/>
      <c r="CG779" s="802"/>
      <c r="CH779" s="802"/>
      <c r="CI779" s="803"/>
    </row>
    <row r="780" spans="3:87">
      <c r="C780" s="841" t="s">
        <v>14</v>
      </c>
      <c r="D780" s="801">
        <v>81</v>
      </c>
      <c r="E780" s="802">
        <v>0</v>
      </c>
      <c r="F780" s="802">
        <v>94</v>
      </c>
      <c r="G780" s="802">
        <v>2</v>
      </c>
      <c r="H780" s="802">
        <v>4</v>
      </c>
      <c r="I780" s="802">
        <v>92</v>
      </c>
      <c r="J780" s="840">
        <v>76</v>
      </c>
      <c r="K780" s="837">
        <v>81</v>
      </c>
      <c r="L780" s="802">
        <v>0</v>
      </c>
      <c r="M780" s="153">
        <v>96</v>
      </c>
      <c r="N780" s="153">
        <v>1</v>
      </c>
      <c r="O780" s="153">
        <v>4</v>
      </c>
      <c r="P780" s="153">
        <v>92</v>
      </c>
      <c r="Q780" s="744">
        <v>77</v>
      </c>
      <c r="R780" s="743">
        <v>81</v>
      </c>
      <c r="S780" s="802">
        <v>0</v>
      </c>
      <c r="T780" s="153">
        <v>98</v>
      </c>
      <c r="U780" s="153">
        <v>1</v>
      </c>
      <c r="V780" s="153">
        <v>4</v>
      </c>
      <c r="W780" s="153">
        <v>92</v>
      </c>
      <c r="X780" s="744">
        <v>77</v>
      </c>
      <c r="Y780" s="747">
        <v>81</v>
      </c>
      <c r="Z780" s="857">
        <v>0</v>
      </c>
      <c r="AA780" s="97">
        <v>102</v>
      </c>
      <c r="AB780" s="97">
        <v>1</v>
      </c>
      <c r="AC780" s="97">
        <v>4</v>
      </c>
      <c r="AD780" s="97">
        <v>93</v>
      </c>
      <c r="AE780" s="749">
        <v>82</v>
      </c>
      <c r="AF780" s="743"/>
      <c r="AG780" s="857"/>
      <c r="AH780" s="153"/>
      <c r="AI780" s="153"/>
      <c r="AJ780" s="153"/>
      <c r="AK780" s="153"/>
      <c r="AL780" s="744"/>
      <c r="AM780" s="801"/>
      <c r="AN780" s="802"/>
      <c r="AO780" s="802"/>
      <c r="AP780" s="802"/>
      <c r="AQ780" s="802"/>
      <c r="AR780" s="802"/>
      <c r="AS780" s="802"/>
      <c r="AT780" s="801"/>
      <c r="AU780" s="802"/>
      <c r="AV780" s="802"/>
      <c r="AW780" s="802"/>
      <c r="AX780" s="802"/>
      <c r="AY780" s="802"/>
      <c r="AZ780" s="803"/>
      <c r="BA780" s="801"/>
      <c r="BB780" s="802"/>
      <c r="BC780" s="802"/>
      <c r="BD780" s="802"/>
      <c r="BE780" s="802"/>
      <c r="BF780" s="802"/>
      <c r="BG780" s="803"/>
      <c r="BH780" s="801"/>
      <c r="BI780" s="802"/>
      <c r="BJ780" s="802"/>
      <c r="BK780" s="802"/>
      <c r="BL780" s="802"/>
      <c r="BM780" s="802"/>
      <c r="BN780" s="803"/>
      <c r="BO780" s="801"/>
      <c r="BP780" s="802"/>
      <c r="BQ780" s="802"/>
      <c r="BR780" s="802"/>
      <c r="BS780" s="802"/>
      <c r="BT780" s="802"/>
      <c r="BU780" s="802"/>
      <c r="BV780" s="801"/>
      <c r="BW780" s="802"/>
      <c r="BX780" s="802"/>
      <c r="BY780" s="802"/>
      <c r="BZ780" s="802"/>
      <c r="CA780" s="802"/>
      <c r="CB780" s="803"/>
      <c r="CC780" s="801"/>
      <c r="CD780" s="802"/>
      <c r="CE780" s="802"/>
      <c r="CF780" s="802"/>
      <c r="CG780" s="802"/>
      <c r="CH780" s="802"/>
      <c r="CI780" s="803"/>
    </row>
    <row r="781" spans="3:87">
      <c r="C781" s="841" t="s">
        <v>15</v>
      </c>
      <c r="D781" s="801">
        <v>82</v>
      </c>
      <c r="E781" s="802">
        <v>0</v>
      </c>
      <c r="F781" s="802">
        <v>99</v>
      </c>
      <c r="G781" s="802">
        <v>0</v>
      </c>
      <c r="H781" s="802">
        <v>7</v>
      </c>
      <c r="I781" s="802">
        <v>100</v>
      </c>
      <c r="J781" s="840">
        <v>79</v>
      </c>
      <c r="K781" s="837">
        <v>82</v>
      </c>
      <c r="L781" s="802">
        <v>0</v>
      </c>
      <c r="M781" s="153">
        <v>99</v>
      </c>
      <c r="N781" s="153">
        <v>0</v>
      </c>
      <c r="O781" s="153">
        <v>7</v>
      </c>
      <c r="P781" s="153">
        <v>100</v>
      </c>
      <c r="Q781" s="744">
        <v>79</v>
      </c>
      <c r="R781" s="743">
        <v>82</v>
      </c>
      <c r="S781" s="802">
        <v>0</v>
      </c>
      <c r="T781" s="153">
        <v>99</v>
      </c>
      <c r="U781" s="153">
        <v>0</v>
      </c>
      <c r="V781" s="153">
        <v>7</v>
      </c>
      <c r="W781" s="153">
        <v>100</v>
      </c>
      <c r="X781" s="744">
        <v>79</v>
      </c>
      <c r="Y781" s="747">
        <v>82</v>
      </c>
      <c r="Z781" s="857">
        <v>0</v>
      </c>
      <c r="AA781" s="97">
        <v>99</v>
      </c>
      <c r="AB781" s="97">
        <v>0</v>
      </c>
      <c r="AC781" s="97">
        <v>7</v>
      </c>
      <c r="AD781" s="97">
        <v>100</v>
      </c>
      <c r="AE781" s="749">
        <v>79</v>
      </c>
      <c r="AF781" s="743"/>
      <c r="AG781" s="857"/>
      <c r="AH781" s="153"/>
      <c r="AI781" s="153"/>
      <c r="AJ781" s="153"/>
      <c r="AK781" s="153"/>
      <c r="AL781" s="744"/>
      <c r="AM781" s="801"/>
      <c r="AN781" s="802"/>
      <c r="AO781" s="802"/>
      <c r="AP781" s="802"/>
      <c r="AQ781" s="802"/>
      <c r="AR781" s="802"/>
      <c r="AS781" s="802"/>
      <c r="AT781" s="801"/>
      <c r="AU781" s="802"/>
      <c r="AV781" s="802"/>
      <c r="AW781" s="802"/>
      <c r="AX781" s="802"/>
      <c r="AY781" s="802"/>
      <c r="AZ781" s="803"/>
      <c r="BA781" s="801"/>
      <c r="BB781" s="802"/>
      <c r="BC781" s="802"/>
      <c r="BD781" s="802"/>
      <c r="BE781" s="802"/>
      <c r="BF781" s="802"/>
      <c r="BG781" s="803"/>
      <c r="BH781" s="801"/>
      <c r="BI781" s="802"/>
      <c r="BJ781" s="802"/>
      <c r="BK781" s="802"/>
      <c r="BL781" s="802"/>
      <c r="BM781" s="802"/>
      <c r="BN781" s="803"/>
      <c r="BO781" s="801"/>
      <c r="BP781" s="802"/>
      <c r="BQ781" s="802"/>
      <c r="BR781" s="802"/>
      <c r="BS781" s="802"/>
      <c r="BT781" s="802"/>
      <c r="BU781" s="802"/>
      <c r="BV781" s="801"/>
      <c r="BW781" s="802"/>
      <c r="BX781" s="802"/>
      <c r="BY781" s="802"/>
      <c r="BZ781" s="802"/>
      <c r="CA781" s="802"/>
      <c r="CB781" s="803"/>
      <c r="CC781" s="801"/>
      <c r="CD781" s="802"/>
      <c r="CE781" s="802"/>
      <c r="CF781" s="802"/>
      <c r="CG781" s="802"/>
      <c r="CH781" s="802"/>
      <c r="CI781" s="803"/>
    </row>
    <row r="782" spans="3:87">
      <c r="C782" s="841" t="s">
        <v>16</v>
      </c>
      <c r="D782" s="801">
        <v>7</v>
      </c>
      <c r="E782" s="802">
        <v>0</v>
      </c>
      <c r="F782" s="802">
        <v>12</v>
      </c>
      <c r="G782" s="802">
        <v>11</v>
      </c>
      <c r="H782" s="802">
        <v>0</v>
      </c>
      <c r="I782" s="802">
        <v>8</v>
      </c>
      <c r="J782" s="840">
        <v>1</v>
      </c>
      <c r="K782" s="837">
        <v>7</v>
      </c>
      <c r="L782" s="802">
        <v>0</v>
      </c>
      <c r="M782" s="153">
        <v>12</v>
      </c>
      <c r="N782" s="153">
        <v>11</v>
      </c>
      <c r="O782" s="153">
        <v>0</v>
      </c>
      <c r="P782" s="153">
        <v>8</v>
      </c>
      <c r="Q782" s="744">
        <v>1</v>
      </c>
      <c r="R782" s="743">
        <v>7</v>
      </c>
      <c r="S782" s="802">
        <v>0</v>
      </c>
      <c r="T782" s="153">
        <v>12</v>
      </c>
      <c r="U782" s="153">
        <v>11</v>
      </c>
      <c r="V782" s="153">
        <v>0</v>
      </c>
      <c r="W782" s="153">
        <v>8</v>
      </c>
      <c r="X782" s="744">
        <v>1</v>
      </c>
      <c r="Y782" s="747">
        <v>7</v>
      </c>
      <c r="Z782" s="857">
        <v>0</v>
      </c>
      <c r="AA782" s="97">
        <v>12</v>
      </c>
      <c r="AB782" s="97">
        <v>11</v>
      </c>
      <c r="AC782" s="97">
        <v>0</v>
      </c>
      <c r="AD782" s="97">
        <v>8</v>
      </c>
      <c r="AE782" s="749">
        <v>1</v>
      </c>
      <c r="AF782" s="743"/>
      <c r="AG782" s="857"/>
      <c r="AH782" s="153"/>
      <c r="AI782" s="153"/>
      <c r="AJ782" s="153"/>
      <c r="AK782" s="153"/>
      <c r="AL782" s="744"/>
      <c r="AM782" s="801"/>
      <c r="AN782" s="802"/>
      <c r="AO782" s="802"/>
      <c r="AP782" s="802"/>
      <c r="AQ782" s="802"/>
      <c r="AR782" s="802"/>
      <c r="AS782" s="802"/>
      <c r="AT782" s="801"/>
      <c r="AU782" s="802"/>
      <c r="AV782" s="802"/>
      <c r="AW782" s="802"/>
      <c r="AX782" s="802"/>
      <c r="AY782" s="802"/>
      <c r="AZ782" s="803"/>
      <c r="BA782" s="801"/>
      <c r="BB782" s="802"/>
      <c r="BC782" s="802"/>
      <c r="BD782" s="802"/>
      <c r="BE782" s="802"/>
      <c r="BF782" s="802"/>
      <c r="BG782" s="803"/>
      <c r="BH782" s="801"/>
      <c r="BI782" s="802"/>
      <c r="BJ782" s="802"/>
      <c r="BK782" s="802"/>
      <c r="BL782" s="802"/>
      <c r="BM782" s="802"/>
      <c r="BN782" s="803"/>
      <c r="BO782" s="801"/>
      <c r="BP782" s="802"/>
      <c r="BQ782" s="802"/>
      <c r="BR782" s="802"/>
      <c r="BS782" s="802"/>
      <c r="BT782" s="802"/>
      <c r="BU782" s="802"/>
      <c r="BV782" s="801"/>
      <c r="BW782" s="802"/>
      <c r="BX782" s="802"/>
      <c r="BY782" s="802"/>
      <c r="BZ782" s="802"/>
      <c r="CA782" s="802"/>
      <c r="CB782" s="803"/>
      <c r="CC782" s="801"/>
      <c r="CD782" s="802"/>
      <c r="CE782" s="802"/>
      <c r="CF782" s="802"/>
      <c r="CG782" s="802"/>
      <c r="CH782" s="802"/>
      <c r="CI782" s="803"/>
    </row>
    <row r="783" spans="3:87">
      <c r="C783" s="841" t="s">
        <v>17</v>
      </c>
      <c r="D783" s="804">
        <v>557</v>
      </c>
      <c r="E783" s="802">
        <v>0</v>
      </c>
      <c r="F783" s="805">
        <v>815</v>
      </c>
      <c r="G783" s="805">
        <v>13</v>
      </c>
      <c r="H783" s="805">
        <v>5</v>
      </c>
      <c r="I783" s="805">
        <v>777</v>
      </c>
      <c r="J783" s="840">
        <v>752</v>
      </c>
      <c r="K783" s="838">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8">
        <v>557</v>
      </c>
      <c r="Z783" s="857">
        <v>0</v>
      </c>
      <c r="AA783" s="859">
        <v>819</v>
      </c>
      <c r="AB783" s="859">
        <v>13</v>
      </c>
      <c r="AC783" s="859">
        <v>5</v>
      </c>
      <c r="AD783" s="859">
        <v>786</v>
      </c>
      <c r="AE783" s="749">
        <v>763</v>
      </c>
      <c r="AF783" s="745"/>
      <c r="AG783" s="857"/>
      <c r="AH783" s="247"/>
      <c r="AI783" s="247"/>
      <c r="AJ783" s="247"/>
      <c r="AK783" s="247"/>
      <c r="AL783" s="744"/>
      <c r="AM783" s="804"/>
      <c r="AN783" s="802"/>
      <c r="AO783" s="805"/>
      <c r="AP783" s="805"/>
      <c r="AQ783" s="802"/>
      <c r="AR783" s="805"/>
      <c r="AS783" s="805"/>
      <c r="AT783" s="804"/>
      <c r="AU783" s="802"/>
      <c r="AV783" s="805"/>
      <c r="AW783" s="805"/>
      <c r="AX783" s="805"/>
      <c r="AY783" s="805"/>
      <c r="AZ783" s="803"/>
      <c r="BA783" s="804"/>
      <c r="BB783" s="802"/>
      <c r="BC783" s="805"/>
      <c r="BD783" s="805"/>
      <c r="BE783" s="805"/>
      <c r="BF783" s="805"/>
      <c r="BG783" s="803"/>
      <c r="BH783" s="804"/>
      <c r="BI783" s="802"/>
      <c r="BJ783" s="805"/>
      <c r="BK783" s="805"/>
      <c r="BL783" s="805"/>
      <c r="BM783" s="805"/>
      <c r="BN783" s="803"/>
      <c r="BO783" s="804"/>
      <c r="BP783" s="802"/>
      <c r="BQ783" s="805"/>
      <c r="BR783" s="805"/>
      <c r="BS783" s="805"/>
      <c r="BT783" s="805"/>
      <c r="BU783" s="805"/>
      <c r="BV783" s="804"/>
      <c r="BW783" s="805"/>
      <c r="BX783" s="805"/>
      <c r="BY783" s="805"/>
      <c r="BZ783" s="805"/>
      <c r="CA783" s="805"/>
      <c r="CB783" s="803"/>
      <c r="CC783" s="804"/>
      <c r="CD783" s="805"/>
      <c r="CE783" s="805"/>
      <c r="CF783" s="805"/>
      <c r="CG783" s="805"/>
      <c r="CH783" s="805"/>
      <c r="CI783" s="803"/>
    </row>
    <row r="784" spans="3:87">
      <c r="C784" s="841" t="s">
        <v>18</v>
      </c>
      <c r="D784" s="801">
        <v>50</v>
      </c>
      <c r="E784" s="802">
        <v>0</v>
      </c>
      <c r="F784" s="802">
        <v>76</v>
      </c>
      <c r="G784" s="802">
        <v>1</v>
      </c>
      <c r="H784" s="802">
        <v>0</v>
      </c>
      <c r="I784" s="802">
        <v>74</v>
      </c>
      <c r="J784" s="840">
        <v>62</v>
      </c>
      <c r="K784" s="837">
        <v>50</v>
      </c>
      <c r="L784" s="802">
        <v>0</v>
      </c>
      <c r="M784" s="153">
        <v>77</v>
      </c>
      <c r="N784" s="153">
        <v>1</v>
      </c>
      <c r="O784" s="153">
        <v>0</v>
      </c>
      <c r="P784" s="153">
        <v>75</v>
      </c>
      <c r="Q784" s="746">
        <v>63</v>
      </c>
      <c r="R784" s="743">
        <v>50</v>
      </c>
      <c r="S784" s="802">
        <v>0</v>
      </c>
      <c r="T784" s="153">
        <v>78</v>
      </c>
      <c r="U784" s="153">
        <v>1</v>
      </c>
      <c r="V784" s="153">
        <v>0</v>
      </c>
      <c r="W784" s="153">
        <v>75</v>
      </c>
      <c r="X784" s="744">
        <v>63</v>
      </c>
      <c r="Y784" s="747">
        <v>50</v>
      </c>
      <c r="Z784" s="857">
        <v>0</v>
      </c>
      <c r="AA784" s="97">
        <v>78</v>
      </c>
      <c r="AB784" s="97">
        <v>1</v>
      </c>
      <c r="AC784" s="97">
        <v>0</v>
      </c>
      <c r="AD784" s="97">
        <v>75</v>
      </c>
      <c r="AE784" s="749">
        <v>63</v>
      </c>
      <c r="AF784" s="743"/>
      <c r="AG784" s="857"/>
      <c r="AH784" s="153"/>
      <c r="AI784" s="153"/>
      <c r="AJ784" s="153"/>
      <c r="AK784" s="153"/>
      <c r="AL784" s="744"/>
      <c r="AM784" s="801"/>
      <c r="AN784" s="802"/>
      <c r="AO784" s="802"/>
      <c r="AP784" s="802"/>
      <c r="AQ784" s="802"/>
      <c r="AR784" s="802"/>
      <c r="AS784" s="802"/>
      <c r="AT784" s="801"/>
      <c r="AU784" s="802"/>
      <c r="AV784" s="802"/>
      <c r="AW784" s="802"/>
      <c r="AX784" s="802"/>
      <c r="AY784" s="802"/>
      <c r="AZ784" s="803"/>
      <c r="BA784" s="801"/>
      <c r="BB784" s="802"/>
      <c r="BC784" s="802"/>
      <c r="BD784" s="802"/>
      <c r="BE784" s="802"/>
      <c r="BF784" s="802"/>
      <c r="BG784" s="803"/>
      <c r="BH784" s="801"/>
      <c r="BI784" s="802"/>
      <c r="BJ784" s="802"/>
      <c r="BK784" s="802"/>
      <c r="BL784" s="802"/>
      <c r="BM784" s="802"/>
      <c r="BN784" s="803"/>
      <c r="BO784" s="801"/>
      <c r="BP784" s="802"/>
      <c r="BQ784" s="802"/>
      <c r="BR784" s="802"/>
      <c r="BS784" s="802"/>
      <c r="BT784" s="802"/>
      <c r="BU784" s="802"/>
      <c r="BV784" s="801"/>
      <c r="BW784" s="802"/>
      <c r="BX784" s="802"/>
      <c r="BY784" s="802"/>
      <c r="BZ784" s="802"/>
      <c r="CA784" s="802"/>
      <c r="CB784" s="803"/>
      <c r="CC784" s="801"/>
      <c r="CD784" s="802"/>
      <c r="CE784" s="802"/>
      <c r="CF784" s="802"/>
      <c r="CG784" s="802"/>
      <c r="CH784" s="802"/>
      <c r="CI784" s="803"/>
    </row>
    <row r="785" spans="3:87">
      <c r="C785" s="841" t="s">
        <v>19</v>
      </c>
      <c r="D785" s="801">
        <v>74</v>
      </c>
      <c r="E785" s="802">
        <v>0</v>
      </c>
      <c r="F785" s="802">
        <v>78</v>
      </c>
      <c r="G785" s="802">
        <v>0</v>
      </c>
      <c r="H785" s="802">
        <v>0</v>
      </c>
      <c r="I785" s="802">
        <v>67</v>
      </c>
      <c r="J785" s="840">
        <v>68</v>
      </c>
      <c r="K785" s="837">
        <v>74</v>
      </c>
      <c r="L785" s="802">
        <v>0</v>
      </c>
      <c r="M785" s="153">
        <v>78</v>
      </c>
      <c r="N785" s="153">
        <v>0</v>
      </c>
      <c r="O785" s="153">
        <v>0</v>
      </c>
      <c r="P785" s="153">
        <v>68</v>
      </c>
      <c r="Q785" s="744">
        <v>68</v>
      </c>
      <c r="R785" s="743">
        <v>74</v>
      </c>
      <c r="S785" s="802">
        <v>0</v>
      </c>
      <c r="T785" s="153">
        <v>78</v>
      </c>
      <c r="U785" s="153">
        <v>0</v>
      </c>
      <c r="V785" s="153">
        <v>0</v>
      </c>
      <c r="W785" s="153">
        <v>68</v>
      </c>
      <c r="X785" s="744">
        <v>68</v>
      </c>
      <c r="Y785" s="747">
        <v>74</v>
      </c>
      <c r="Z785" s="857">
        <v>0</v>
      </c>
      <c r="AA785" s="97">
        <v>78</v>
      </c>
      <c r="AB785" s="97">
        <v>0</v>
      </c>
      <c r="AC785" s="97">
        <v>0</v>
      </c>
      <c r="AD785" s="97">
        <v>68</v>
      </c>
      <c r="AE785" s="749">
        <v>68</v>
      </c>
      <c r="AF785" s="743"/>
      <c r="AG785" s="857"/>
      <c r="AH785" s="153"/>
      <c r="AI785" s="153"/>
      <c r="AJ785" s="153"/>
      <c r="AK785" s="153"/>
      <c r="AL785" s="744"/>
      <c r="AM785" s="801"/>
      <c r="AN785" s="802"/>
      <c r="AO785" s="802"/>
      <c r="AP785" s="802"/>
      <c r="AQ785" s="802"/>
      <c r="AR785" s="802"/>
      <c r="AS785" s="802"/>
      <c r="AT785" s="801"/>
      <c r="AU785" s="802"/>
      <c r="AV785" s="802"/>
      <c r="AW785" s="802"/>
      <c r="AX785" s="802"/>
      <c r="AY785" s="802"/>
      <c r="AZ785" s="803"/>
      <c r="BA785" s="801"/>
      <c r="BB785" s="802"/>
      <c r="BC785" s="802"/>
      <c r="BD785" s="802"/>
      <c r="BE785" s="802"/>
      <c r="BF785" s="802"/>
      <c r="BG785" s="803"/>
      <c r="BH785" s="801"/>
      <c r="BI785" s="802"/>
      <c r="BJ785" s="802"/>
      <c r="BK785" s="802"/>
      <c r="BL785" s="802"/>
      <c r="BM785" s="802"/>
      <c r="BN785" s="803"/>
      <c r="BO785" s="801"/>
      <c r="BP785" s="802"/>
      <c r="BQ785" s="802"/>
      <c r="BR785" s="802"/>
      <c r="BS785" s="802"/>
      <c r="BT785" s="802"/>
      <c r="BU785" s="802"/>
      <c r="BV785" s="801"/>
      <c r="BW785" s="802"/>
      <c r="BX785" s="802"/>
      <c r="BY785" s="802"/>
      <c r="BZ785" s="802"/>
      <c r="CA785" s="802"/>
      <c r="CB785" s="803"/>
      <c r="CC785" s="801"/>
      <c r="CD785" s="802"/>
      <c r="CE785" s="802"/>
      <c r="CF785" s="802"/>
      <c r="CG785" s="802"/>
      <c r="CH785" s="802"/>
      <c r="CI785" s="803"/>
    </row>
    <row r="786" spans="3:87">
      <c r="C786" s="841" t="s">
        <v>20</v>
      </c>
      <c r="D786" s="801">
        <v>101</v>
      </c>
      <c r="E786" s="802">
        <v>0</v>
      </c>
      <c r="F786" s="802">
        <v>114</v>
      </c>
      <c r="G786" s="802">
        <v>3</v>
      </c>
      <c r="H786" s="802">
        <v>5</v>
      </c>
      <c r="I786" s="802">
        <v>113</v>
      </c>
      <c r="J786" s="840">
        <v>104</v>
      </c>
      <c r="K786" s="837">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v>101</v>
      </c>
      <c r="Z786" s="857">
        <v>0</v>
      </c>
      <c r="AA786" s="97">
        <v>114</v>
      </c>
      <c r="AB786" s="97">
        <v>3</v>
      </c>
      <c r="AC786" s="97">
        <v>5</v>
      </c>
      <c r="AD786" s="97">
        <v>113</v>
      </c>
      <c r="AE786" s="749">
        <v>104</v>
      </c>
      <c r="AF786" s="743"/>
      <c r="AG786" s="857"/>
      <c r="AH786" s="153"/>
      <c r="AI786" s="153"/>
      <c r="AJ786" s="153"/>
      <c r="AK786" s="153"/>
      <c r="AL786" s="744"/>
      <c r="AM786" s="801"/>
      <c r="AN786" s="802"/>
      <c r="AO786" s="802"/>
      <c r="AP786" s="802"/>
      <c r="AQ786" s="802"/>
      <c r="AR786" s="802"/>
      <c r="AS786" s="802"/>
      <c r="AT786" s="801"/>
      <c r="AU786" s="802"/>
      <c r="AV786" s="802"/>
      <c r="AW786" s="802"/>
      <c r="AX786" s="802"/>
      <c r="AY786" s="802"/>
      <c r="AZ786" s="803"/>
      <c r="BA786" s="801"/>
      <c r="BB786" s="802"/>
      <c r="BC786" s="802"/>
      <c r="BD786" s="802"/>
      <c r="BE786" s="802"/>
      <c r="BF786" s="802"/>
      <c r="BG786" s="803"/>
      <c r="BH786" s="801"/>
      <c r="BI786" s="802"/>
      <c r="BJ786" s="802"/>
      <c r="BK786" s="802"/>
      <c r="BL786" s="802"/>
      <c r="BM786" s="802"/>
      <c r="BN786" s="803"/>
      <c r="BO786" s="801"/>
      <c r="BP786" s="802"/>
      <c r="BQ786" s="802"/>
      <c r="BR786" s="802"/>
      <c r="BS786" s="802"/>
      <c r="BT786" s="802"/>
      <c r="BU786" s="802"/>
      <c r="BV786" s="801"/>
      <c r="BW786" s="802"/>
      <c r="BX786" s="802"/>
      <c r="BY786" s="802"/>
      <c r="BZ786" s="802"/>
      <c r="CA786" s="802"/>
      <c r="CB786" s="803"/>
      <c r="CC786" s="801"/>
      <c r="CD786" s="802"/>
      <c r="CE786" s="802"/>
      <c r="CF786" s="802"/>
      <c r="CG786" s="802"/>
      <c r="CH786" s="802"/>
      <c r="CI786" s="803"/>
    </row>
    <row r="787" spans="3:87">
      <c r="C787" s="841" t="s">
        <v>21</v>
      </c>
      <c r="D787" s="801">
        <v>196</v>
      </c>
      <c r="E787" s="802">
        <v>0</v>
      </c>
      <c r="F787" s="802">
        <v>264</v>
      </c>
      <c r="G787" s="802">
        <v>4</v>
      </c>
      <c r="H787" s="802">
        <v>16</v>
      </c>
      <c r="I787" s="802">
        <v>259</v>
      </c>
      <c r="J787" s="840">
        <v>219</v>
      </c>
      <c r="K787" s="837">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v>196</v>
      </c>
      <c r="Z787" s="857">
        <v>0</v>
      </c>
      <c r="AA787" s="97">
        <v>265</v>
      </c>
      <c r="AB787" s="97">
        <v>4</v>
      </c>
      <c r="AC787" s="97">
        <v>23</v>
      </c>
      <c r="AD787" s="97">
        <v>260</v>
      </c>
      <c r="AE787" s="749">
        <v>218</v>
      </c>
      <c r="AF787" s="743"/>
      <c r="AG787" s="857"/>
      <c r="AH787" s="153"/>
      <c r="AI787" s="153"/>
      <c r="AJ787" s="153"/>
      <c r="AK787" s="153"/>
      <c r="AL787" s="744"/>
      <c r="AM787" s="801"/>
      <c r="AN787" s="802"/>
      <c r="AO787" s="802"/>
      <c r="AP787" s="802"/>
      <c r="AQ787" s="802"/>
      <c r="AR787" s="802"/>
      <c r="AS787" s="802"/>
      <c r="AT787" s="801"/>
      <c r="AU787" s="802"/>
      <c r="AV787" s="802"/>
      <c r="AW787" s="802"/>
      <c r="AX787" s="802"/>
      <c r="AY787" s="802"/>
      <c r="AZ787" s="803"/>
      <c r="BA787" s="801"/>
      <c r="BB787" s="802"/>
      <c r="BC787" s="802"/>
      <c r="BD787" s="802"/>
      <c r="BE787" s="802"/>
      <c r="BF787" s="802"/>
      <c r="BG787" s="803"/>
      <c r="BH787" s="801"/>
      <c r="BI787" s="802"/>
      <c r="BJ787" s="802"/>
      <c r="BK787" s="802"/>
      <c r="BL787" s="802"/>
      <c r="BM787" s="802"/>
      <c r="BN787" s="803"/>
      <c r="BO787" s="801"/>
      <c r="BP787" s="802"/>
      <c r="BQ787" s="802"/>
      <c r="BR787" s="802"/>
      <c r="BS787" s="802"/>
      <c r="BT787" s="802"/>
      <c r="BU787" s="802"/>
      <c r="BV787" s="801"/>
      <c r="BW787" s="802"/>
      <c r="BX787" s="802"/>
      <c r="BY787" s="802"/>
      <c r="BZ787" s="802"/>
      <c r="CA787" s="802"/>
      <c r="CB787" s="803"/>
      <c r="CC787" s="801"/>
      <c r="CD787" s="802"/>
      <c r="CE787" s="802"/>
      <c r="CF787" s="802"/>
      <c r="CG787" s="802"/>
      <c r="CH787" s="802"/>
      <c r="CI787" s="803"/>
    </row>
    <row r="788" spans="3:87">
      <c r="C788" s="841" t="s">
        <v>22</v>
      </c>
      <c r="D788" s="801">
        <v>15</v>
      </c>
      <c r="E788" s="802">
        <v>0</v>
      </c>
      <c r="F788" s="802">
        <v>22</v>
      </c>
      <c r="G788" s="802">
        <v>0</v>
      </c>
      <c r="H788" s="802">
        <v>0</v>
      </c>
      <c r="I788" s="802">
        <v>22</v>
      </c>
      <c r="J788" s="840">
        <v>11</v>
      </c>
      <c r="K788" s="837">
        <v>15</v>
      </c>
      <c r="L788" s="802">
        <v>0</v>
      </c>
      <c r="M788" s="153">
        <v>22</v>
      </c>
      <c r="N788" s="153">
        <v>0</v>
      </c>
      <c r="O788" s="153">
        <v>16</v>
      </c>
      <c r="P788" s="153">
        <v>22</v>
      </c>
      <c r="Q788" s="744">
        <v>11</v>
      </c>
      <c r="R788" s="743">
        <v>15</v>
      </c>
      <c r="S788" s="802">
        <v>0</v>
      </c>
      <c r="T788" s="153">
        <v>22</v>
      </c>
      <c r="U788" s="153">
        <v>0</v>
      </c>
      <c r="V788" s="153">
        <v>16</v>
      </c>
      <c r="W788" s="153">
        <v>22</v>
      </c>
      <c r="X788" s="744">
        <v>11</v>
      </c>
      <c r="Y788" s="747">
        <v>15</v>
      </c>
      <c r="Z788" s="857">
        <v>0</v>
      </c>
      <c r="AA788" s="97">
        <v>22</v>
      </c>
      <c r="AB788" s="97">
        <v>0</v>
      </c>
      <c r="AC788" s="97">
        <v>16</v>
      </c>
      <c r="AD788" s="97">
        <v>22</v>
      </c>
      <c r="AE788" s="749">
        <v>11</v>
      </c>
      <c r="AF788" s="743"/>
      <c r="AG788" s="857"/>
      <c r="AH788" s="153"/>
      <c r="AI788" s="153"/>
      <c r="AJ788" s="153"/>
      <c r="AK788" s="153"/>
      <c r="AL788" s="744"/>
      <c r="AM788" s="801"/>
      <c r="AN788" s="802"/>
      <c r="AO788" s="802"/>
      <c r="AP788" s="802"/>
      <c r="AQ788" s="802"/>
      <c r="AR788" s="802"/>
      <c r="AS788" s="802"/>
      <c r="AT788" s="801"/>
      <c r="AU788" s="802"/>
      <c r="AV788" s="802"/>
      <c r="AW788" s="802"/>
      <c r="AX788" s="802"/>
      <c r="AY788" s="802"/>
      <c r="AZ788" s="803"/>
      <c r="BA788" s="801"/>
      <c r="BB788" s="802"/>
      <c r="BC788" s="802"/>
      <c r="BD788" s="802"/>
      <c r="BE788" s="802"/>
      <c r="BF788" s="802"/>
      <c r="BG788" s="803"/>
      <c r="BH788" s="801"/>
      <c r="BI788" s="802"/>
      <c r="BJ788" s="802"/>
      <c r="BK788" s="802"/>
      <c r="BL788" s="802"/>
      <c r="BM788" s="802"/>
      <c r="BN788" s="803"/>
      <c r="BO788" s="801"/>
      <c r="BP788" s="802"/>
      <c r="BQ788" s="802"/>
      <c r="BR788" s="802"/>
      <c r="BS788" s="802"/>
      <c r="BT788" s="802"/>
      <c r="BU788" s="802"/>
      <c r="BV788" s="801"/>
      <c r="BW788" s="802"/>
      <c r="BX788" s="802"/>
      <c r="BY788" s="802"/>
      <c r="BZ788" s="802"/>
      <c r="CA788" s="802"/>
      <c r="CB788" s="803"/>
      <c r="CC788" s="801"/>
      <c r="CD788" s="802"/>
      <c r="CE788" s="802"/>
      <c r="CF788" s="802"/>
      <c r="CG788" s="802"/>
      <c r="CH788" s="802"/>
      <c r="CI788" s="803"/>
    </row>
    <row r="789" spans="3:87">
      <c r="C789" s="841" t="s">
        <v>23</v>
      </c>
      <c r="D789" s="801">
        <v>17</v>
      </c>
      <c r="E789" s="802">
        <v>0</v>
      </c>
      <c r="F789" s="802">
        <v>22</v>
      </c>
      <c r="G789" s="802">
        <v>0</v>
      </c>
      <c r="H789" s="802">
        <v>0</v>
      </c>
      <c r="I789" s="802">
        <v>22</v>
      </c>
      <c r="J789" s="840">
        <v>10</v>
      </c>
      <c r="K789" s="837">
        <v>17</v>
      </c>
      <c r="L789" s="802">
        <v>0</v>
      </c>
      <c r="M789" s="153">
        <v>22</v>
      </c>
      <c r="N789" s="153">
        <v>0</v>
      </c>
      <c r="O789" s="153">
        <v>0</v>
      </c>
      <c r="P789" s="153">
        <v>22</v>
      </c>
      <c r="Q789" s="744">
        <v>11</v>
      </c>
      <c r="R789" s="743">
        <v>17</v>
      </c>
      <c r="S789" s="802">
        <v>0</v>
      </c>
      <c r="T789" s="153">
        <v>22</v>
      </c>
      <c r="U789" s="153">
        <v>0</v>
      </c>
      <c r="V789" s="153">
        <v>0</v>
      </c>
      <c r="W789" s="153">
        <v>22</v>
      </c>
      <c r="X789" s="744">
        <v>11</v>
      </c>
      <c r="Y789" s="747">
        <v>17</v>
      </c>
      <c r="Z789" s="857">
        <v>0</v>
      </c>
      <c r="AA789" s="97">
        <v>22</v>
      </c>
      <c r="AB789" s="97">
        <v>0</v>
      </c>
      <c r="AC789" s="97">
        <v>0</v>
      </c>
      <c r="AD789" s="97">
        <v>22</v>
      </c>
      <c r="AE789" s="749">
        <v>11</v>
      </c>
      <c r="AF789" s="743"/>
      <c r="AG789" s="857"/>
      <c r="AH789" s="153"/>
      <c r="AI789" s="153"/>
      <c r="AJ789" s="153"/>
      <c r="AK789" s="153"/>
      <c r="AL789" s="744"/>
      <c r="AM789" s="801"/>
      <c r="AN789" s="802"/>
      <c r="AO789" s="802"/>
      <c r="AP789" s="802"/>
      <c r="AQ789" s="802"/>
      <c r="AR789" s="802"/>
      <c r="AS789" s="802"/>
      <c r="AT789" s="801"/>
      <c r="AU789" s="802"/>
      <c r="AV789" s="802"/>
      <c r="AW789" s="802"/>
      <c r="AX789" s="802"/>
      <c r="AY789" s="802"/>
      <c r="AZ789" s="803"/>
      <c r="BA789" s="801"/>
      <c r="BB789" s="802"/>
      <c r="BC789" s="802"/>
      <c r="BD789" s="802"/>
      <c r="BE789" s="802"/>
      <c r="BF789" s="802"/>
      <c r="BG789" s="803"/>
      <c r="BH789" s="801"/>
      <c r="BI789" s="802"/>
      <c r="BJ789" s="802"/>
      <c r="BK789" s="802"/>
      <c r="BL789" s="802"/>
      <c r="BM789" s="802"/>
      <c r="BN789" s="803"/>
      <c r="BO789" s="801"/>
      <c r="BP789" s="802"/>
      <c r="BQ789" s="802"/>
      <c r="BR789" s="802"/>
      <c r="BS789" s="802"/>
      <c r="BT789" s="802"/>
      <c r="BU789" s="802"/>
      <c r="BV789" s="801"/>
      <c r="BW789" s="802"/>
      <c r="BX789" s="802"/>
      <c r="BY789" s="802"/>
      <c r="BZ789" s="802"/>
      <c r="CA789" s="802"/>
      <c r="CB789" s="803"/>
      <c r="CC789" s="801"/>
      <c r="CD789" s="802"/>
      <c r="CE789" s="802"/>
      <c r="CF789" s="802"/>
      <c r="CG789" s="802"/>
      <c r="CH789" s="802"/>
      <c r="CI789" s="803"/>
    </row>
    <row r="790" spans="3:87">
      <c r="C790" s="841" t="s">
        <v>24</v>
      </c>
      <c r="D790" s="801">
        <v>25</v>
      </c>
      <c r="E790" s="802">
        <v>0</v>
      </c>
      <c r="F790" s="802">
        <v>34</v>
      </c>
      <c r="G790" s="802">
        <v>1</v>
      </c>
      <c r="H790" s="802">
        <v>1</v>
      </c>
      <c r="I790" s="802">
        <v>31</v>
      </c>
      <c r="J790" s="840">
        <v>28</v>
      </c>
      <c r="K790" s="837">
        <v>25</v>
      </c>
      <c r="L790" s="802">
        <v>0</v>
      </c>
      <c r="M790" s="153">
        <v>34</v>
      </c>
      <c r="N790" s="153">
        <v>1</v>
      </c>
      <c r="O790" s="153">
        <v>1</v>
      </c>
      <c r="P790" s="153">
        <v>31</v>
      </c>
      <c r="Q790" s="744">
        <v>28</v>
      </c>
      <c r="R790" s="743">
        <v>25</v>
      </c>
      <c r="S790" s="802">
        <v>0</v>
      </c>
      <c r="T790" s="153">
        <v>34</v>
      </c>
      <c r="U790" s="153">
        <v>1</v>
      </c>
      <c r="V790" s="153">
        <v>1</v>
      </c>
      <c r="W790" s="153">
        <v>31</v>
      </c>
      <c r="X790" s="744">
        <v>28</v>
      </c>
      <c r="Y790" s="747">
        <v>25</v>
      </c>
      <c r="Z790" s="857">
        <v>0</v>
      </c>
      <c r="AA790" s="97">
        <v>34</v>
      </c>
      <c r="AB790" s="97">
        <v>1</v>
      </c>
      <c r="AC790" s="97">
        <v>2</v>
      </c>
      <c r="AD790" s="97">
        <v>32</v>
      </c>
      <c r="AE790" s="749">
        <v>28</v>
      </c>
      <c r="AF790" s="743"/>
      <c r="AG790" s="857"/>
      <c r="AH790" s="153"/>
      <c r="AI790" s="153"/>
      <c r="AJ790" s="153"/>
      <c r="AK790" s="153"/>
      <c r="AL790" s="744"/>
      <c r="AM790" s="801"/>
      <c r="AN790" s="802"/>
      <c r="AO790" s="802"/>
      <c r="AP790" s="802"/>
      <c r="AQ790" s="802"/>
      <c r="AR790" s="802"/>
      <c r="AS790" s="802"/>
      <c r="AT790" s="801"/>
      <c r="AU790" s="802"/>
      <c r="AV790" s="802"/>
      <c r="AW790" s="802"/>
      <c r="AX790" s="802"/>
      <c r="AY790" s="802"/>
      <c r="AZ790" s="803"/>
      <c r="BA790" s="801"/>
      <c r="BB790" s="802"/>
      <c r="BC790" s="802"/>
      <c r="BD790" s="802"/>
      <c r="BE790" s="802"/>
      <c r="BF790" s="802"/>
      <c r="BG790" s="803"/>
      <c r="BH790" s="801"/>
      <c r="BI790" s="802"/>
      <c r="BJ790" s="802"/>
      <c r="BK790" s="802"/>
      <c r="BL790" s="802"/>
      <c r="BM790" s="802"/>
      <c r="BN790" s="803"/>
      <c r="BO790" s="801"/>
      <c r="BP790" s="802"/>
      <c r="BQ790" s="802"/>
      <c r="BR790" s="802"/>
      <c r="BS790" s="802"/>
      <c r="BT790" s="802"/>
      <c r="BU790" s="802"/>
      <c r="BV790" s="801"/>
      <c r="BW790" s="802"/>
      <c r="BX790" s="802"/>
      <c r="BY790" s="802"/>
      <c r="BZ790" s="802"/>
      <c r="CA790" s="802"/>
      <c r="CB790" s="803"/>
      <c r="CC790" s="801"/>
      <c r="CD790" s="802"/>
      <c r="CE790" s="802"/>
      <c r="CF790" s="802"/>
      <c r="CG790" s="802"/>
      <c r="CH790" s="802"/>
      <c r="CI790" s="803"/>
    </row>
    <row r="791" spans="3:87">
      <c r="C791" s="841" t="s">
        <v>25</v>
      </c>
      <c r="D791" s="801">
        <v>9</v>
      </c>
      <c r="E791" s="802">
        <v>0</v>
      </c>
      <c r="F791" s="802">
        <v>13</v>
      </c>
      <c r="G791" s="802">
        <v>0</v>
      </c>
      <c r="H791" s="802">
        <v>0</v>
      </c>
      <c r="I791" s="802">
        <v>13</v>
      </c>
      <c r="J791" s="840">
        <v>9</v>
      </c>
      <c r="K791" s="837">
        <v>9</v>
      </c>
      <c r="L791" s="802">
        <v>0</v>
      </c>
      <c r="M791" s="153">
        <v>13</v>
      </c>
      <c r="N791" s="153">
        <v>0</v>
      </c>
      <c r="O791" s="153">
        <v>0</v>
      </c>
      <c r="P791" s="153">
        <v>13</v>
      </c>
      <c r="Q791" s="744">
        <v>9</v>
      </c>
      <c r="R791" s="743">
        <v>9</v>
      </c>
      <c r="S791" s="802">
        <v>0</v>
      </c>
      <c r="T791" s="153">
        <v>13</v>
      </c>
      <c r="U791" s="153">
        <v>0</v>
      </c>
      <c r="V791" s="153">
        <v>0</v>
      </c>
      <c r="W791" s="153">
        <v>13</v>
      </c>
      <c r="X791" s="744">
        <v>9</v>
      </c>
      <c r="Y791" s="747">
        <v>9</v>
      </c>
      <c r="Z791" s="857">
        <v>0</v>
      </c>
      <c r="AA791" s="97">
        <v>13</v>
      </c>
      <c r="AB791" s="97">
        <v>0</v>
      </c>
      <c r="AC791" s="97">
        <v>1</v>
      </c>
      <c r="AD791" s="97">
        <v>13</v>
      </c>
      <c r="AE791" s="749">
        <v>9</v>
      </c>
      <c r="AF791" s="743"/>
      <c r="AG791" s="857"/>
      <c r="AH791" s="153"/>
      <c r="AI791" s="153"/>
      <c r="AJ791" s="153"/>
      <c r="AK791" s="153"/>
      <c r="AL791" s="744"/>
      <c r="AM791" s="801"/>
      <c r="AN791" s="802"/>
      <c r="AO791" s="802"/>
      <c r="AP791" s="802"/>
      <c r="AQ791" s="802"/>
      <c r="AR791" s="802"/>
      <c r="AS791" s="802"/>
      <c r="AT791" s="801"/>
      <c r="AU791" s="802"/>
      <c r="AV791" s="802"/>
      <c r="AW791" s="802"/>
      <c r="AX791" s="802"/>
      <c r="AY791" s="802"/>
      <c r="AZ791" s="803"/>
      <c r="BA791" s="801"/>
      <c r="BB791" s="802"/>
      <c r="BC791" s="802"/>
      <c r="BD791" s="802"/>
      <c r="BE791" s="802"/>
      <c r="BF791" s="802"/>
      <c r="BG791" s="803"/>
      <c r="BH791" s="801"/>
      <c r="BI791" s="802"/>
      <c r="BJ791" s="802"/>
      <c r="BK791" s="802"/>
      <c r="BL791" s="802"/>
      <c r="BM791" s="802"/>
      <c r="BN791" s="803"/>
      <c r="BO791" s="801"/>
      <c r="BP791" s="802"/>
      <c r="BQ791" s="802"/>
      <c r="BR791" s="802"/>
      <c r="BS791" s="802"/>
      <c r="BT791" s="802"/>
      <c r="BU791" s="802"/>
      <c r="BV791" s="801"/>
      <c r="BW791" s="802"/>
      <c r="BX791" s="802"/>
      <c r="BY791" s="802"/>
      <c r="BZ791" s="802"/>
      <c r="CA791" s="802"/>
      <c r="CB791" s="803"/>
      <c r="CC791" s="801"/>
      <c r="CD791" s="802"/>
      <c r="CE791" s="802"/>
      <c r="CF791" s="802"/>
      <c r="CG791" s="802"/>
      <c r="CH791" s="802"/>
      <c r="CI791" s="803"/>
    </row>
    <row r="792" spans="3:87">
      <c r="C792" s="841" t="s">
        <v>26</v>
      </c>
      <c r="D792" s="801">
        <v>451</v>
      </c>
      <c r="E792" s="802">
        <v>0</v>
      </c>
      <c r="F792" s="802">
        <v>660</v>
      </c>
      <c r="G792" s="802">
        <v>23</v>
      </c>
      <c r="H792" s="802">
        <v>3</v>
      </c>
      <c r="I792" s="802">
        <v>650</v>
      </c>
      <c r="J792" s="840">
        <v>595</v>
      </c>
      <c r="K792" s="837">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v>451</v>
      </c>
      <c r="Z792" s="857">
        <v>0</v>
      </c>
      <c r="AA792" s="97">
        <v>664</v>
      </c>
      <c r="AB792" s="97">
        <v>23</v>
      </c>
      <c r="AC792" s="97">
        <v>11</v>
      </c>
      <c r="AD792" s="97">
        <v>655</v>
      </c>
      <c r="AE792" s="749">
        <v>600</v>
      </c>
      <c r="AF792" s="743"/>
      <c r="AG792" s="857"/>
      <c r="AH792" s="153"/>
      <c r="AI792" s="153"/>
      <c r="AJ792" s="153"/>
      <c r="AK792" s="153"/>
      <c r="AL792" s="744"/>
      <c r="AM792" s="801"/>
      <c r="AN792" s="802"/>
      <c r="AO792" s="802"/>
      <c r="AP792" s="802"/>
      <c r="AQ792" s="802"/>
      <c r="AR792" s="802"/>
      <c r="AS792" s="802"/>
      <c r="AT792" s="801"/>
      <c r="AU792" s="802"/>
      <c r="AV792" s="802"/>
      <c r="AW792" s="802"/>
      <c r="AX792" s="802"/>
      <c r="AY792" s="802"/>
      <c r="AZ792" s="803"/>
      <c r="BA792" s="801"/>
      <c r="BB792" s="802"/>
      <c r="BC792" s="802"/>
      <c r="BD792" s="802"/>
      <c r="BE792" s="802"/>
      <c r="BF792" s="802"/>
      <c r="BG792" s="803"/>
      <c r="BH792" s="801"/>
      <c r="BI792" s="802"/>
      <c r="BJ792" s="802"/>
      <c r="BK792" s="802"/>
      <c r="BL792" s="802"/>
      <c r="BM792" s="802"/>
      <c r="BN792" s="803"/>
      <c r="BO792" s="801"/>
      <c r="BP792" s="802"/>
      <c r="BQ792" s="802"/>
      <c r="BR792" s="802"/>
      <c r="BS792" s="802"/>
      <c r="BT792" s="802"/>
      <c r="BU792" s="802"/>
      <c r="BV792" s="801"/>
      <c r="BW792" s="802"/>
      <c r="BX792" s="802"/>
      <c r="BY792" s="802"/>
      <c r="BZ792" s="802"/>
      <c r="CA792" s="802"/>
      <c r="CB792" s="803"/>
      <c r="CC792" s="801"/>
      <c r="CD792" s="802"/>
      <c r="CE792" s="802"/>
      <c r="CF792" s="802"/>
      <c r="CG792" s="802"/>
      <c r="CH792" s="802"/>
      <c r="CI792" s="803"/>
    </row>
    <row r="793" spans="3:87">
      <c r="C793" s="841" t="s">
        <v>39</v>
      </c>
      <c r="D793" s="801">
        <v>52</v>
      </c>
      <c r="E793" s="802">
        <v>0</v>
      </c>
      <c r="F793" s="802">
        <v>76</v>
      </c>
      <c r="G793" s="802">
        <v>0</v>
      </c>
      <c r="H793" s="802">
        <v>1</v>
      </c>
      <c r="I793" s="802">
        <v>75</v>
      </c>
      <c r="J793" s="840">
        <v>74</v>
      </c>
      <c r="K793" s="837">
        <v>52</v>
      </c>
      <c r="L793" s="802">
        <v>0</v>
      </c>
      <c r="M793" s="153">
        <v>75</v>
      </c>
      <c r="N793" s="153">
        <v>0</v>
      </c>
      <c r="O793" s="153">
        <v>1</v>
      </c>
      <c r="P793" s="153">
        <v>75</v>
      </c>
      <c r="Q793" s="744">
        <v>74</v>
      </c>
      <c r="R793" s="743">
        <v>52</v>
      </c>
      <c r="S793" s="802">
        <v>0</v>
      </c>
      <c r="T793" s="153">
        <v>75</v>
      </c>
      <c r="U793" s="153">
        <v>0</v>
      </c>
      <c r="V793" s="153">
        <v>1</v>
      </c>
      <c r="W793" s="153">
        <v>75</v>
      </c>
      <c r="X793" s="744">
        <v>74</v>
      </c>
      <c r="Y793" s="747">
        <v>52</v>
      </c>
      <c r="Z793" s="857">
        <v>0</v>
      </c>
      <c r="AA793" s="97">
        <v>75</v>
      </c>
      <c r="AB793" s="97">
        <v>0</v>
      </c>
      <c r="AC793" s="97">
        <v>1</v>
      </c>
      <c r="AD793" s="97">
        <v>75</v>
      </c>
      <c r="AE793" s="749">
        <v>74</v>
      </c>
      <c r="AF793" s="743"/>
      <c r="AG793" s="857"/>
      <c r="AH793" s="153"/>
      <c r="AI793" s="153"/>
      <c r="AJ793" s="153"/>
      <c r="AK793" s="153"/>
      <c r="AL793" s="744"/>
      <c r="AM793" s="801"/>
      <c r="AN793" s="802"/>
      <c r="AO793" s="802"/>
      <c r="AP793" s="802"/>
      <c r="AQ793" s="802"/>
      <c r="AR793" s="802"/>
      <c r="AS793" s="802"/>
      <c r="AT793" s="801"/>
      <c r="AU793" s="802"/>
      <c r="AV793" s="802"/>
      <c r="AW793" s="802"/>
      <c r="AX793" s="802"/>
      <c r="AY793" s="802"/>
      <c r="AZ793" s="803"/>
      <c r="BA793" s="801"/>
      <c r="BB793" s="802"/>
      <c r="BC793" s="802"/>
      <c r="BD793" s="802"/>
      <c r="BE793" s="802"/>
      <c r="BF793" s="802"/>
      <c r="BG793" s="803"/>
      <c r="BH793" s="801"/>
      <c r="BI793" s="802"/>
      <c r="BJ793" s="802"/>
      <c r="BK793" s="802"/>
      <c r="BL793" s="802"/>
      <c r="BM793" s="802"/>
      <c r="BN793" s="803"/>
      <c r="BO793" s="801"/>
      <c r="BP793" s="802"/>
      <c r="BQ793" s="802"/>
      <c r="BR793" s="802"/>
      <c r="BS793" s="802"/>
      <c r="BT793" s="802"/>
      <c r="BU793" s="802"/>
      <c r="BV793" s="801"/>
      <c r="BW793" s="802"/>
      <c r="BX793" s="802"/>
      <c r="BY793" s="802"/>
      <c r="BZ793" s="802"/>
      <c r="CA793" s="802"/>
      <c r="CB793" s="803"/>
      <c r="CC793" s="801"/>
      <c r="CD793" s="802"/>
      <c r="CE793" s="802"/>
      <c r="CF793" s="802"/>
      <c r="CG793" s="802"/>
      <c r="CH793" s="802"/>
      <c r="CI793" s="803"/>
    </row>
    <row r="794" spans="3:87" ht="20">
      <c r="C794" s="842" t="s">
        <v>1191</v>
      </c>
      <c r="D794" s="806">
        <v>71</v>
      </c>
      <c r="E794" s="802">
        <v>0</v>
      </c>
      <c r="F794" s="843">
        <v>85</v>
      </c>
      <c r="G794" s="802">
        <v>2</v>
      </c>
      <c r="H794" s="843">
        <v>7</v>
      </c>
      <c r="I794" s="843">
        <v>88</v>
      </c>
      <c r="J794" s="844">
        <v>76</v>
      </c>
      <c r="K794" s="839">
        <v>71</v>
      </c>
      <c r="L794" s="802">
        <v>0</v>
      </c>
      <c r="M794" s="748">
        <v>85</v>
      </c>
      <c r="N794" s="153">
        <v>2</v>
      </c>
      <c r="O794" s="748">
        <v>10</v>
      </c>
      <c r="P794" s="748">
        <v>88</v>
      </c>
      <c r="Q794" s="749">
        <v>76</v>
      </c>
      <c r="R794" s="747">
        <v>71</v>
      </c>
      <c r="S794" s="802">
        <v>0</v>
      </c>
      <c r="T794" s="748">
        <v>85</v>
      </c>
      <c r="U794" s="153">
        <v>2</v>
      </c>
      <c r="V794" s="748">
        <v>10</v>
      </c>
      <c r="W794" s="748">
        <v>88</v>
      </c>
      <c r="X794" s="749">
        <v>76</v>
      </c>
      <c r="Y794" s="747">
        <v>71</v>
      </c>
      <c r="Z794" s="857">
        <v>0</v>
      </c>
      <c r="AA794" s="748">
        <v>85</v>
      </c>
      <c r="AB794" s="97">
        <v>2</v>
      </c>
      <c r="AC794" s="748">
        <v>10</v>
      </c>
      <c r="AD794" s="748">
        <v>88</v>
      </c>
      <c r="AE794" s="749">
        <v>76</v>
      </c>
      <c r="AF794" s="747"/>
      <c r="AG794" s="857"/>
      <c r="AH794" s="748"/>
      <c r="AI794" s="153"/>
      <c r="AJ794" s="748"/>
      <c r="AK794" s="748"/>
      <c r="AL794" s="749"/>
      <c r="AM794" s="806"/>
      <c r="AN794" s="802"/>
      <c r="AO794" s="807"/>
      <c r="AP794" s="807"/>
      <c r="AQ794" s="802"/>
      <c r="AR794" s="807"/>
      <c r="AS794" s="807"/>
      <c r="AT794" s="806"/>
      <c r="AU794" s="802"/>
      <c r="AV794" s="807"/>
      <c r="AW794" s="802"/>
      <c r="AX794" s="807"/>
      <c r="AY794" s="807"/>
      <c r="AZ794" s="808"/>
      <c r="BA794" s="806"/>
      <c r="BB794" s="802"/>
      <c r="BC794" s="807"/>
      <c r="BD794" s="802"/>
      <c r="BE794" s="807"/>
      <c r="BF794" s="807"/>
      <c r="BG794" s="808"/>
      <c r="BH794" s="806"/>
      <c r="BI794" s="802"/>
      <c r="BJ794" s="807"/>
      <c r="BK794" s="802"/>
      <c r="BL794" s="807"/>
      <c r="BM794" s="807"/>
      <c r="BN794" s="808"/>
      <c r="BO794" s="806"/>
      <c r="BP794" s="802"/>
      <c r="BQ794" s="807"/>
      <c r="BR794" s="807"/>
      <c r="BS794" s="802"/>
      <c r="BT794" s="807"/>
      <c r="BU794" s="807"/>
      <c r="BV794" s="806"/>
      <c r="BW794" s="807"/>
      <c r="BX794" s="807"/>
      <c r="BY794" s="802"/>
      <c r="BZ794" s="807"/>
      <c r="CA794" s="807"/>
      <c r="CB794" s="808"/>
      <c r="CC794" s="806"/>
      <c r="CD794" s="807"/>
      <c r="CE794" s="807"/>
      <c r="CF794" s="802"/>
      <c r="CG794" s="807"/>
      <c r="CH794" s="807"/>
      <c r="CI794" s="808"/>
    </row>
    <row r="795" spans="3:87">
      <c r="C795" s="841" t="s">
        <v>27</v>
      </c>
      <c r="D795" s="801">
        <v>32</v>
      </c>
      <c r="E795" s="802">
        <v>0</v>
      </c>
      <c r="F795" s="802">
        <v>36</v>
      </c>
      <c r="G795" s="802">
        <v>0</v>
      </c>
      <c r="H795" s="802">
        <v>0</v>
      </c>
      <c r="I795" s="802">
        <v>36</v>
      </c>
      <c r="J795" s="840">
        <v>29</v>
      </c>
      <c r="K795" s="837">
        <v>32</v>
      </c>
      <c r="L795" s="802">
        <v>0</v>
      </c>
      <c r="M795" s="153">
        <v>36</v>
      </c>
      <c r="N795" s="153">
        <v>0</v>
      </c>
      <c r="O795" s="153">
        <v>0</v>
      </c>
      <c r="P795" s="153">
        <v>36</v>
      </c>
      <c r="Q795" s="744">
        <v>29</v>
      </c>
      <c r="R795" s="743">
        <v>32</v>
      </c>
      <c r="S795" s="802">
        <v>0</v>
      </c>
      <c r="T795" s="153">
        <v>36</v>
      </c>
      <c r="U795" s="153">
        <v>0</v>
      </c>
      <c r="V795" s="153">
        <v>0</v>
      </c>
      <c r="W795" s="153">
        <v>36</v>
      </c>
      <c r="X795" s="744">
        <v>29</v>
      </c>
      <c r="Y795" s="747">
        <v>32</v>
      </c>
      <c r="Z795" s="857">
        <v>0</v>
      </c>
      <c r="AA795" s="97">
        <v>36</v>
      </c>
      <c r="AB795" s="97">
        <v>0</v>
      </c>
      <c r="AC795" s="97">
        <v>0</v>
      </c>
      <c r="AD795" s="97">
        <v>36</v>
      </c>
      <c r="AE795" s="749">
        <v>29</v>
      </c>
      <c r="AF795" s="743"/>
      <c r="AG795" s="857"/>
      <c r="AH795" s="153"/>
      <c r="AI795" s="153"/>
      <c r="AJ795" s="153"/>
      <c r="AK795" s="153"/>
      <c r="AL795" s="744"/>
      <c r="AM795" s="801"/>
      <c r="AN795" s="802"/>
      <c r="AO795" s="802"/>
      <c r="AP795" s="802"/>
      <c r="AQ795" s="802"/>
      <c r="AR795" s="802"/>
      <c r="AS795" s="802"/>
      <c r="AT795" s="801"/>
      <c r="AU795" s="802"/>
      <c r="AV795" s="802"/>
      <c r="AW795" s="802"/>
      <c r="AX795" s="802"/>
      <c r="AY795" s="802"/>
      <c r="AZ795" s="803"/>
      <c r="BA795" s="801"/>
      <c r="BB795" s="802"/>
      <c r="BC795" s="802"/>
      <c r="BD795" s="802"/>
      <c r="BE795" s="802"/>
      <c r="BF795" s="802"/>
      <c r="BG795" s="803"/>
      <c r="BH795" s="801"/>
      <c r="BI795" s="802"/>
      <c r="BJ795" s="802"/>
      <c r="BK795" s="802"/>
      <c r="BL795" s="802"/>
      <c r="BM795" s="802"/>
      <c r="BN795" s="803"/>
      <c r="BO795" s="801"/>
      <c r="BP795" s="802"/>
      <c r="BQ795" s="802"/>
      <c r="BR795" s="802"/>
      <c r="BS795" s="802"/>
      <c r="BT795" s="802"/>
      <c r="BU795" s="802"/>
      <c r="BV795" s="801"/>
      <c r="BW795" s="802"/>
      <c r="BX795" s="802"/>
      <c r="BY795" s="802"/>
      <c r="BZ795" s="802"/>
      <c r="CA795" s="802"/>
      <c r="CB795" s="803"/>
      <c r="CC795" s="801"/>
      <c r="CD795" s="802"/>
      <c r="CE795" s="802"/>
      <c r="CF795" s="802"/>
      <c r="CG795" s="802"/>
      <c r="CH795" s="802"/>
      <c r="CI795" s="803"/>
    </row>
    <row r="796" spans="3:87">
      <c r="C796" s="841" t="s">
        <v>28</v>
      </c>
      <c r="D796" s="801">
        <v>53</v>
      </c>
      <c r="E796" s="802">
        <v>0</v>
      </c>
      <c r="F796" s="802">
        <v>79</v>
      </c>
      <c r="G796" s="843">
        <v>3</v>
      </c>
      <c r="H796" s="802">
        <v>1</v>
      </c>
      <c r="I796" s="802">
        <v>81</v>
      </c>
      <c r="J796" s="840">
        <v>60</v>
      </c>
      <c r="K796" s="837">
        <v>53</v>
      </c>
      <c r="L796" s="802">
        <v>0</v>
      </c>
      <c r="M796" s="153">
        <v>81</v>
      </c>
      <c r="N796" s="748">
        <v>3</v>
      </c>
      <c r="O796" s="153">
        <v>1</v>
      </c>
      <c r="P796" s="153">
        <v>82</v>
      </c>
      <c r="Q796" s="744">
        <v>60</v>
      </c>
      <c r="R796" s="743">
        <v>53</v>
      </c>
      <c r="S796" s="802">
        <v>0</v>
      </c>
      <c r="T796" s="153">
        <v>81</v>
      </c>
      <c r="U796" s="748">
        <v>3</v>
      </c>
      <c r="V796" s="153">
        <v>1</v>
      </c>
      <c r="W796" s="153">
        <v>84</v>
      </c>
      <c r="X796" s="744">
        <v>61</v>
      </c>
      <c r="Y796" s="747">
        <v>55</v>
      </c>
      <c r="Z796" s="857">
        <v>0</v>
      </c>
      <c r="AA796" s="97">
        <v>82</v>
      </c>
      <c r="AB796" s="748">
        <v>3</v>
      </c>
      <c r="AC796" s="97">
        <v>1</v>
      </c>
      <c r="AD796" s="97">
        <v>85</v>
      </c>
      <c r="AE796" s="749">
        <v>62</v>
      </c>
      <c r="AF796" s="743"/>
      <c r="AG796" s="857"/>
      <c r="AH796" s="153"/>
      <c r="AI796" s="748"/>
      <c r="AJ796" s="153"/>
      <c r="AK796" s="153"/>
      <c r="AL796" s="744"/>
      <c r="AM796" s="801"/>
      <c r="AN796" s="802"/>
      <c r="AO796" s="802"/>
      <c r="AP796" s="802"/>
      <c r="AQ796" s="807"/>
      <c r="AR796" s="802"/>
      <c r="AS796" s="802"/>
      <c r="AT796" s="801"/>
      <c r="AU796" s="802"/>
      <c r="AV796" s="802"/>
      <c r="AW796" s="807"/>
      <c r="AX796" s="802"/>
      <c r="AY796" s="802"/>
      <c r="AZ796" s="803"/>
      <c r="BA796" s="801"/>
      <c r="BB796" s="802"/>
      <c r="BC796" s="802"/>
      <c r="BD796" s="807"/>
      <c r="BE796" s="802"/>
      <c r="BF796" s="802"/>
      <c r="BG796" s="803"/>
      <c r="BH796" s="801"/>
      <c r="BI796" s="802"/>
      <c r="BJ796" s="802"/>
      <c r="BK796" s="807"/>
      <c r="BL796" s="802"/>
      <c r="BM796" s="802"/>
      <c r="BN796" s="803"/>
      <c r="BO796" s="801"/>
      <c r="BP796" s="802"/>
      <c r="BQ796" s="802"/>
      <c r="BR796" s="802"/>
      <c r="BS796" s="807"/>
      <c r="BT796" s="802"/>
      <c r="BU796" s="802"/>
      <c r="BV796" s="801"/>
      <c r="BW796" s="802"/>
      <c r="BX796" s="802"/>
      <c r="BY796" s="807"/>
      <c r="BZ796" s="802"/>
      <c r="CA796" s="802"/>
      <c r="CB796" s="803"/>
      <c r="CC796" s="801"/>
      <c r="CD796" s="802"/>
      <c r="CE796" s="802"/>
      <c r="CF796" s="807"/>
      <c r="CG796" s="802"/>
      <c r="CH796" s="802"/>
      <c r="CI796" s="803"/>
    </row>
    <row r="797" spans="3:87">
      <c r="C797" s="201" t="s">
        <v>29</v>
      </c>
      <c r="D797" s="801">
        <v>14</v>
      </c>
      <c r="E797" s="802">
        <v>0</v>
      </c>
      <c r="F797" s="802">
        <v>12</v>
      </c>
      <c r="G797" s="802">
        <v>3</v>
      </c>
      <c r="H797" s="802">
        <v>11</v>
      </c>
      <c r="I797" s="802">
        <v>10</v>
      </c>
      <c r="J797" s="840">
        <v>13</v>
      </c>
      <c r="K797" s="837">
        <v>14</v>
      </c>
      <c r="L797" s="802">
        <v>0</v>
      </c>
      <c r="M797" s="153">
        <v>12</v>
      </c>
      <c r="N797" s="153">
        <v>3</v>
      </c>
      <c r="O797" s="153">
        <v>11</v>
      </c>
      <c r="P797" s="153">
        <v>10</v>
      </c>
      <c r="Q797" s="744">
        <v>13</v>
      </c>
      <c r="R797" s="743">
        <v>14</v>
      </c>
      <c r="S797" s="802">
        <v>0</v>
      </c>
      <c r="T797" s="153">
        <v>12</v>
      </c>
      <c r="U797" s="153">
        <v>3</v>
      </c>
      <c r="V797" s="153">
        <v>11</v>
      </c>
      <c r="W797" s="153">
        <v>10</v>
      </c>
      <c r="X797" s="744">
        <v>13</v>
      </c>
      <c r="Y797" s="747">
        <v>14</v>
      </c>
      <c r="Z797" s="857">
        <v>0</v>
      </c>
      <c r="AA797" s="97">
        <v>12</v>
      </c>
      <c r="AB797" s="97">
        <v>3</v>
      </c>
      <c r="AC797" s="97">
        <v>11</v>
      </c>
      <c r="AD797" s="97">
        <v>10</v>
      </c>
      <c r="AE797" s="749">
        <v>13</v>
      </c>
      <c r="AF797" s="743"/>
      <c r="AG797" s="857"/>
      <c r="AH797" s="153"/>
      <c r="AI797" s="153"/>
      <c r="AJ797" s="153"/>
      <c r="AK797" s="153"/>
      <c r="AL797" s="744"/>
      <c r="AM797" s="801"/>
      <c r="AN797" s="802"/>
      <c r="AO797" s="802"/>
      <c r="AP797" s="802"/>
      <c r="AQ797" s="802"/>
      <c r="AR797" s="802"/>
      <c r="AS797" s="802"/>
      <c r="AT797" s="801"/>
      <c r="AU797" s="802"/>
      <c r="AV797" s="802"/>
      <c r="AW797" s="802"/>
      <c r="AX797" s="802"/>
      <c r="AY797" s="802"/>
      <c r="AZ797" s="803"/>
      <c r="BA797" s="801"/>
      <c r="BB797" s="802"/>
      <c r="BC797" s="802"/>
      <c r="BD797" s="802"/>
      <c r="BE797" s="802"/>
      <c r="BF797" s="802"/>
      <c r="BG797" s="803"/>
      <c r="BH797" s="801"/>
      <c r="BI797" s="802"/>
      <c r="BJ797" s="802"/>
      <c r="BK797" s="802"/>
      <c r="BL797" s="802"/>
      <c r="BM797" s="802"/>
      <c r="BN797" s="803"/>
      <c r="BO797" s="801"/>
      <c r="BP797" s="802"/>
      <c r="BQ797" s="802"/>
      <c r="BR797" s="802"/>
      <c r="BS797" s="802"/>
      <c r="BT797" s="802"/>
      <c r="BU797" s="802"/>
      <c r="BV797" s="801"/>
      <c r="BW797" s="802"/>
      <c r="BX797" s="802"/>
      <c r="BY797" s="802"/>
      <c r="BZ797" s="802"/>
      <c r="CA797" s="802"/>
      <c r="CB797" s="803"/>
      <c r="CC797" s="801"/>
      <c r="CD797" s="802"/>
      <c r="CE797" s="802"/>
      <c r="CF797" s="802"/>
      <c r="CG797" s="802"/>
      <c r="CH797" s="802"/>
      <c r="CI797" s="803"/>
    </row>
    <row r="798" spans="3:87" ht="13" thickBot="1">
      <c r="C798" s="845" t="s">
        <v>91</v>
      </c>
      <c r="D798" s="809">
        <v>0</v>
      </c>
      <c r="E798" s="846">
        <v>0</v>
      </c>
      <c r="F798" s="810">
        <v>0</v>
      </c>
      <c r="G798" s="810">
        <v>0</v>
      </c>
      <c r="H798" s="810">
        <v>0</v>
      </c>
      <c r="I798" s="810">
        <v>0</v>
      </c>
      <c r="J798" s="811">
        <v>0</v>
      </c>
      <c r="K798" s="809">
        <v>0</v>
      </c>
      <c r="L798" s="846">
        <v>0</v>
      </c>
      <c r="M798" s="810">
        <v>0</v>
      </c>
      <c r="N798" s="810">
        <v>0</v>
      </c>
      <c r="O798" s="810">
        <v>0</v>
      </c>
      <c r="P798" s="810">
        <v>0</v>
      </c>
      <c r="Q798" s="811">
        <v>0</v>
      </c>
      <c r="R798" s="750">
        <v>0</v>
      </c>
      <c r="S798" s="846">
        <v>0</v>
      </c>
      <c r="T798" s="751">
        <v>0</v>
      </c>
      <c r="U798" s="751">
        <v>0</v>
      </c>
      <c r="V798" s="751">
        <v>0</v>
      </c>
      <c r="W798" s="751">
        <v>0</v>
      </c>
      <c r="X798" s="752">
        <v>0</v>
      </c>
      <c r="Y798" s="860">
        <v>0</v>
      </c>
      <c r="Z798" s="861">
        <v>0</v>
      </c>
      <c r="AA798" s="861">
        <v>0</v>
      </c>
      <c r="AB798" s="861">
        <v>0</v>
      </c>
      <c r="AC798" s="861">
        <v>0</v>
      </c>
      <c r="AD798" s="861">
        <v>0</v>
      </c>
      <c r="AE798" s="862">
        <v>0</v>
      </c>
      <c r="AF798" s="860"/>
      <c r="AG798" s="861"/>
      <c r="AH798" s="861"/>
      <c r="AI798" s="861"/>
      <c r="AJ798" s="861"/>
      <c r="AK798" s="861"/>
      <c r="AL798" s="862"/>
      <c r="AM798" s="809"/>
      <c r="AN798" s="810"/>
      <c r="AO798" s="810"/>
      <c r="AP798" s="810"/>
      <c r="AQ798" s="810"/>
      <c r="AR798" s="810"/>
      <c r="AS798" s="811"/>
      <c r="AT798" s="809"/>
      <c r="AU798" s="810"/>
      <c r="AV798" s="810"/>
      <c r="AW798" s="810"/>
      <c r="AX798" s="810"/>
      <c r="AY798" s="810"/>
      <c r="AZ798" s="811"/>
      <c r="BA798" s="809"/>
      <c r="BB798" s="810"/>
      <c r="BC798" s="810"/>
      <c r="BD798" s="810"/>
      <c r="BE798" s="810"/>
      <c r="BF798" s="810"/>
      <c r="BG798" s="811"/>
      <c r="BH798" s="809"/>
      <c r="BI798" s="810"/>
      <c r="BJ798" s="810"/>
      <c r="BK798" s="810"/>
      <c r="BL798" s="810"/>
      <c r="BM798" s="810"/>
      <c r="BN798" s="811"/>
      <c r="BO798" s="809"/>
      <c r="BP798" s="810"/>
      <c r="BQ798" s="810"/>
      <c r="BR798" s="810"/>
      <c r="BS798" s="810"/>
      <c r="BT798" s="810"/>
      <c r="BU798" s="811"/>
      <c r="BV798" s="809"/>
      <c r="BW798" s="810"/>
      <c r="BX798" s="810"/>
      <c r="BY798" s="810"/>
      <c r="BZ798" s="810"/>
      <c r="CA798" s="810"/>
      <c r="CB798" s="811"/>
      <c r="CC798" s="809"/>
      <c r="CD798" s="810"/>
      <c r="CE798" s="810"/>
      <c r="CF798" s="810"/>
      <c r="CG798" s="810"/>
      <c r="CH798" s="810"/>
      <c r="CI798" s="811"/>
    </row>
  </sheetData>
  <mergeCells count="6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R712:X712"/>
    <mergeCell ref="Y712:AE712"/>
    <mergeCell ref="BF624:BK624"/>
    <mergeCell ref="BL624:BQ624"/>
    <mergeCell ref="CC712:CI71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C772:C773"/>
    <mergeCell ref="D772:J772"/>
    <mergeCell ref="K772:Q772"/>
    <mergeCell ref="R772:X772"/>
    <mergeCell ref="Y772:AE772"/>
    <mergeCell ref="CC772:CI772"/>
    <mergeCell ref="BO772:BU772"/>
    <mergeCell ref="BV772:CB772"/>
    <mergeCell ref="AF772:AL772"/>
    <mergeCell ref="AM772:AS772"/>
    <mergeCell ref="AT772:AZ772"/>
    <mergeCell ref="BA772:BG772"/>
    <mergeCell ref="BH772:BN77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zoomScale="90" zoomScaleNormal="90" workbookViewId="0"/>
  </sheetViews>
  <sheetFormatPr baseColWidth="10" defaultRowHeight="12.5"/>
  <cols>
    <col min="4" max="69" width="11.453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
      <c r="A7" s="512"/>
      <c r="B7" s="513" t="str">
        <f>Índice!C7</f>
        <v>Fecha de publicación: Mayo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4.5" thickBot="1">
      <c r="A8" s="516"/>
      <c r="B8" s="513" t="str">
        <f>Índice!C8</f>
        <v>Fecha de Corte: Abril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4">
        <v>2022</v>
      </c>
      <c r="X12" s="869">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7">
        <v>0</v>
      </c>
      <c r="W13" s="873">
        <v>0</v>
      </c>
      <c r="X13" s="881">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7">
        <v>0</v>
      </c>
      <c r="W14" s="874">
        <v>0</v>
      </c>
      <c r="X14" s="881">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8">
        <v>1184</v>
      </c>
      <c r="W15" s="875">
        <v>1088</v>
      </c>
      <c r="X15" s="882">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8">
        <v>4</v>
      </c>
      <c r="W16" s="875">
        <v>4</v>
      </c>
      <c r="X16" s="882">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8">
        <v>1844</v>
      </c>
      <c r="W17" s="875">
        <v>1959</v>
      </c>
      <c r="X17" s="882">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8">
        <v>739</v>
      </c>
      <c r="W18" s="875">
        <v>635</v>
      </c>
      <c r="X18" s="882">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8">
        <v>3</v>
      </c>
      <c r="W19" s="875">
        <v>176</v>
      </c>
      <c r="X19" s="882">
        <v>293</v>
      </c>
    </row>
    <row r="20" spans="2:24" ht="13"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8">
        <v>1462</v>
      </c>
      <c r="W20" s="876">
        <v>1604</v>
      </c>
      <c r="X20" s="882">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7">
        <f>SUM(W13:W20)</f>
        <v>5466</v>
      </c>
      <c r="X21" s="880">
        <v>6179</v>
      </c>
    </row>
    <row r="22" spans="2:24" ht="20">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8">
        <v>3</v>
      </c>
      <c r="X22" s="883">
        <v>3</v>
      </c>
    </row>
    <row r="23" spans="2:24" ht="13" thickBot="1">
      <c r="B23" s="825"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9">
        <v>85</v>
      </c>
      <c r="X23" s="884">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1">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0">
      <c r="B33" s="616"/>
      <c r="C33" s="13" t="s">
        <v>41</v>
      </c>
      <c r="D33" s="38">
        <v>3</v>
      </c>
      <c r="E33" s="38">
        <v>3</v>
      </c>
      <c r="F33" s="38">
        <v>3</v>
      </c>
      <c r="G33" s="38">
        <v>3</v>
      </c>
      <c r="H33" s="38">
        <v>3</v>
      </c>
      <c r="I33" s="38">
        <v>3</v>
      </c>
      <c r="J33" s="38">
        <v>3</v>
      </c>
      <c r="K33" s="38">
        <v>3</v>
      </c>
      <c r="L33" s="38">
        <v>3</v>
      </c>
      <c r="M33" s="38">
        <v>3</v>
      </c>
      <c r="N33" s="38">
        <v>3</v>
      </c>
      <c r="O33" s="38">
        <v>3</v>
      </c>
    </row>
    <row r="34" spans="2:15" ht="13" thickBot="1">
      <c r="B34" s="825" t="s">
        <v>1</v>
      </c>
      <c r="C34" s="600"/>
      <c r="D34" s="9">
        <v>35</v>
      </c>
      <c r="E34" s="9">
        <v>35</v>
      </c>
      <c r="F34" s="9">
        <v>35</v>
      </c>
      <c r="G34" s="9">
        <v>35</v>
      </c>
      <c r="H34" s="9">
        <v>35</v>
      </c>
      <c r="I34" s="9">
        <v>35</v>
      </c>
      <c r="J34" s="9">
        <v>35</v>
      </c>
      <c r="K34" s="9">
        <v>35</v>
      </c>
      <c r="L34" s="9">
        <v>35</v>
      </c>
      <c r="M34" s="9">
        <v>35</v>
      </c>
      <c r="N34" s="9">
        <v>35</v>
      </c>
      <c r="O34" s="9">
        <v>35</v>
      </c>
    </row>
    <row r="37" spans="2:15" ht="21">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0">
      <c r="B44" s="616"/>
      <c r="C44" s="13" t="s">
        <v>41</v>
      </c>
      <c r="D44" s="38">
        <v>3</v>
      </c>
      <c r="E44" s="38">
        <v>3</v>
      </c>
      <c r="F44" s="38">
        <v>3</v>
      </c>
      <c r="G44" s="38">
        <v>3</v>
      </c>
      <c r="H44" s="38">
        <v>3</v>
      </c>
      <c r="I44" s="38">
        <v>3</v>
      </c>
      <c r="J44" s="38">
        <v>3</v>
      </c>
      <c r="K44" s="38">
        <v>3</v>
      </c>
      <c r="L44" s="38">
        <v>3</v>
      </c>
      <c r="M44" s="38">
        <v>3</v>
      </c>
      <c r="N44" s="38">
        <v>3</v>
      </c>
      <c r="O44" s="38">
        <v>3</v>
      </c>
    </row>
    <row r="45" spans="2:15" ht="13" thickBot="1">
      <c r="B45" s="825"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5">
      <c r="B47" s="19"/>
    </row>
    <row r="48" spans="2:15" ht="21">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0">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 thickBot="1">
      <c r="B57" s="825"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1">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0">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 thickBot="1">
      <c r="B69" s="825"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1">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0">
      <c r="B80" s="604"/>
      <c r="C80" s="20" t="s">
        <v>41</v>
      </c>
      <c r="D80" s="38">
        <v>3</v>
      </c>
      <c r="E80" s="38">
        <v>3</v>
      </c>
      <c r="F80" s="38">
        <v>3</v>
      </c>
      <c r="G80" s="38">
        <v>3</v>
      </c>
      <c r="H80" s="38">
        <v>3</v>
      </c>
      <c r="I80" s="38">
        <v>3</v>
      </c>
      <c r="J80" s="38">
        <v>3</v>
      </c>
      <c r="K80" s="38">
        <v>3</v>
      </c>
      <c r="L80" s="38">
        <v>3</v>
      </c>
      <c r="M80" s="38">
        <v>3</v>
      </c>
      <c r="N80" s="38">
        <v>3</v>
      </c>
      <c r="O80" s="38">
        <v>3</v>
      </c>
    </row>
    <row r="81" spans="2:15" ht="13" thickBot="1">
      <c r="B81" s="825"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1">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0">
      <c r="B92" s="604"/>
      <c r="C92" s="20" t="s">
        <v>41</v>
      </c>
      <c r="D92" s="38">
        <v>3</v>
      </c>
      <c r="E92" s="38">
        <v>3</v>
      </c>
      <c r="F92" s="38">
        <v>3</v>
      </c>
      <c r="G92" s="38">
        <v>3</v>
      </c>
      <c r="H92" s="38">
        <v>3</v>
      </c>
      <c r="I92" s="38">
        <v>3</v>
      </c>
      <c r="J92" s="38">
        <v>3</v>
      </c>
      <c r="K92" s="38">
        <v>3</v>
      </c>
      <c r="L92" s="38">
        <v>3</v>
      </c>
      <c r="M92" s="38">
        <v>3</v>
      </c>
      <c r="N92" s="38">
        <v>3</v>
      </c>
      <c r="O92" s="38">
        <v>3</v>
      </c>
    </row>
    <row r="93" spans="2:15" ht="13" thickBot="1">
      <c r="B93" s="825"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1">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0">
      <c r="B102" s="605"/>
      <c r="C102" s="20" t="s">
        <v>41</v>
      </c>
      <c r="D102" s="38">
        <v>3</v>
      </c>
      <c r="E102" s="38">
        <v>3</v>
      </c>
      <c r="F102" s="38">
        <v>3</v>
      </c>
      <c r="G102" s="38">
        <v>3</v>
      </c>
      <c r="H102" s="38">
        <v>3</v>
      </c>
      <c r="I102" s="38">
        <v>3</v>
      </c>
      <c r="J102" s="38">
        <v>3</v>
      </c>
      <c r="K102" s="38">
        <v>3</v>
      </c>
      <c r="L102" s="38">
        <v>3</v>
      </c>
      <c r="M102" s="38">
        <v>3</v>
      </c>
      <c r="N102" s="38">
        <v>3</v>
      </c>
      <c r="O102" s="38">
        <v>3</v>
      </c>
    </row>
    <row r="103" spans="2:15" ht="13" thickBot="1">
      <c r="B103" s="825" t="s">
        <v>1</v>
      </c>
      <c r="C103" s="600"/>
      <c r="D103" s="9">
        <v>35</v>
      </c>
      <c r="E103" s="9">
        <v>35</v>
      </c>
      <c r="F103" s="9">
        <v>35</v>
      </c>
      <c r="G103" s="9">
        <v>35</v>
      </c>
      <c r="H103" s="9">
        <v>35</v>
      </c>
      <c r="I103" s="9">
        <v>35</v>
      </c>
      <c r="J103" s="9">
        <v>35</v>
      </c>
      <c r="K103" s="9">
        <v>35</v>
      </c>
      <c r="L103" s="9">
        <v>35</v>
      </c>
      <c r="M103" s="9">
        <v>35</v>
      </c>
      <c r="N103" s="9">
        <v>35</v>
      </c>
      <c r="O103" s="9">
        <v>35</v>
      </c>
    </row>
    <row r="104" spans="2:15" ht="15.5">
      <c r="B104" s="19"/>
    </row>
    <row r="105" spans="2:15" ht="20">
      <c r="B105" s="39"/>
    </row>
    <row r="106" spans="2:15" ht="21">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0">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 thickBot="1">
      <c r="B114" s="825"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5">
      <c r="B115" s="19"/>
    </row>
    <row r="116" spans="2:15" ht="15.5">
      <c r="B116" s="19"/>
    </row>
    <row r="117" spans="2:15" ht="21">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0">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 thickBot="1">
      <c r="B126" s="825"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1">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0">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 thickBot="1">
      <c r="B138" s="825"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1">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0">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 thickBot="1">
      <c r="B151" s="825"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1">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0">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 thickBot="1">
      <c r="B164" s="825"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 thickBot="1">
      <c r="B165" s="16"/>
      <c r="C165" s="16"/>
      <c r="D165" s="16"/>
      <c r="E165" s="16"/>
      <c r="F165" s="335"/>
      <c r="G165" s="335"/>
      <c r="H165" s="335"/>
      <c r="I165" s="335"/>
      <c r="J165" s="335"/>
      <c r="K165" s="335"/>
      <c r="L165" s="335"/>
      <c r="M165" s="334"/>
      <c r="N165" s="334"/>
      <c r="O165" s="334"/>
    </row>
    <row r="166" spans="2:15" ht="21">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0">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 thickBot="1">
      <c r="B176" s="825"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0.5" thickBot="1">
      <c r="B177" s="39"/>
    </row>
    <row r="178" spans="2:15" ht="21">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0">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 thickBot="1">
      <c r="B188" s="825"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 thickBot="1">
      <c r="B189" s="3"/>
      <c r="C189" s="3"/>
      <c r="D189" s="144"/>
      <c r="E189" s="144"/>
      <c r="F189" s="145"/>
      <c r="G189" s="145"/>
      <c r="H189" s="145"/>
      <c r="I189" s="145"/>
      <c r="J189" s="145"/>
      <c r="K189" s="145"/>
      <c r="L189" s="145"/>
      <c r="M189" s="147"/>
      <c r="N189" s="147"/>
      <c r="O189" s="147"/>
    </row>
    <row r="190" spans="2:15" s="647" customFormat="1" ht="21.5" thickBot="1">
      <c r="B190" s="557" t="s">
        <v>1183</v>
      </c>
      <c r="C190" s="558"/>
      <c r="D190" s="558"/>
      <c r="E190" s="558"/>
      <c r="F190" s="558"/>
      <c r="G190" s="558"/>
      <c r="H190" s="558"/>
      <c r="I190" s="558"/>
      <c r="J190" s="558"/>
      <c r="K190" s="558"/>
      <c r="L190" s="558"/>
      <c r="M190" s="558"/>
      <c r="N190" s="558"/>
      <c r="O190" s="559"/>
    </row>
    <row r="191" spans="2:15" s="647" customFormat="1" ht="13"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0">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 thickBot="1">
      <c r="B200" s="825"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 thickBot="1">
      <c r="B201" s="3"/>
      <c r="C201" s="3"/>
      <c r="D201" s="144"/>
      <c r="E201" s="144"/>
      <c r="F201" s="145"/>
      <c r="G201" s="145"/>
      <c r="H201" s="145"/>
      <c r="I201" s="145"/>
      <c r="J201" s="145"/>
      <c r="K201" s="145"/>
      <c r="L201" s="145"/>
      <c r="M201" s="147"/>
      <c r="N201" s="147"/>
      <c r="O201" s="147"/>
    </row>
    <row r="202" spans="2:15" s="647" customFormat="1" ht="21.5" thickBot="1">
      <c r="B202" s="557" t="s">
        <v>1190</v>
      </c>
      <c r="C202" s="558"/>
      <c r="D202" s="558"/>
      <c r="E202" s="558"/>
      <c r="F202" s="558"/>
      <c r="G202" s="558"/>
      <c r="H202" s="558"/>
      <c r="I202" s="558"/>
      <c r="J202" s="558"/>
      <c r="K202" s="558"/>
      <c r="L202" s="558"/>
      <c r="M202" s="558"/>
      <c r="N202" s="558"/>
      <c r="O202" s="559"/>
    </row>
    <row r="203" spans="2:15" s="647" customFormat="1" ht="13"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0">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 thickBot="1">
      <c r="B212" s="825"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 thickBot="1">
      <c r="B213" s="3"/>
      <c r="C213" s="3"/>
      <c r="D213" s="144"/>
      <c r="E213" s="144"/>
      <c r="F213" s="145"/>
      <c r="G213" s="145"/>
      <c r="H213" s="145"/>
      <c r="I213" s="145"/>
      <c r="J213" s="145"/>
      <c r="K213" s="145"/>
      <c r="L213" s="145"/>
      <c r="M213" s="147"/>
      <c r="N213" s="147"/>
      <c r="O213" s="147"/>
    </row>
    <row r="214" spans="2:15" ht="21.5" thickBot="1">
      <c r="B214" s="557" t="s">
        <v>1197</v>
      </c>
      <c r="C214" s="558"/>
      <c r="D214" s="558"/>
      <c r="E214" s="558"/>
      <c r="F214" s="558"/>
      <c r="G214" s="558"/>
      <c r="H214" s="558"/>
      <c r="I214" s="558"/>
      <c r="J214" s="558"/>
      <c r="K214" s="558"/>
      <c r="L214" s="558"/>
      <c r="M214" s="558"/>
      <c r="N214" s="558"/>
      <c r="O214" s="559"/>
    </row>
    <row r="215" spans="2:15" s="647" customFormat="1" ht="13" thickBot="1">
      <c r="B215" s="834" t="s">
        <v>35</v>
      </c>
      <c r="C215" s="835"/>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0">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 thickBot="1">
      <c r="B224" s="825"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5" thickBot="1">
      <c r="B225" s="39"/>
    </row>
    <row r="226" spans="2:50" s="647" customFormat="1" ht="21.5" thickBot="1">
      <c r="B226" s="557" t="s">
        <v>1199</v>
      </c>
      <c r="C226" s="558"/>
      <c r="D226" s="558"/>
      <c r="E226" s="558"/>
      <c r="F226" s="558"/>
      <c r="G226" s="558"/>
      <c r="H226" s="558"/>
      <c r="I226" s="558"/>
      <c r="J226" s="558"/>
      <c r="K226" s="558"/>
      <c r="L226" s="558"/>
      <c r="M226" s="558"/>
      <c r="N226" s="558"/>
      <c r="O226" s="559"/>
    </row>
    <row r="227" spans="2:50" s="647" customFormat="1" ht="13" thickBot="1">
      <c r="B227" s="870" t="s">
        <v>35</v>
      </c>
      <c r="C227" s="872"/>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v>1077</v>
      </c>
      <c r="H228" s="91"/>
      <c r="I228" s="254"/>
      <c r="J228" s="91"/>
      <c r="K228" s="91"/>
      <c r="L228" s="91"/>
      <c r="M228" s="91"/>
      <c r="N228" s="91"/>
      <c r="O228" s="91"/>
    </row>
    <row r="229" spans="2:50" s="647" customFormat="1">
      <c r="B229" s="605"/>
      <c r="C229" s="149" t="s">
        <v>3</v>
      </c>
      <c r="D229" s="92">
        <v>4</v>
      </c>
      <c r="E229" s="92">
        <v>4</v>
      </c>
      <c r="F229" s="92">
        <v>4</v>
      </c>
      <c r="G229" s="92">
        <v>4</v>
      </c>
      <c r="H229" s="92"/>
      <c r="I229" s="256"/>
      <c r="J229" s="91"/>
      <c r="K229" s="91"/>
      <c r="L229" s="91"/>
      <c r="M229" s="92"/>
      <c r="N229" s="92"/>
      <c r="O229" s="92"/>
    </row>
    <row r="230" spans="2:50" s="647" customFormat="1">
      <c r="B230" s="605"/>
      <c r="C230" s="150" t="s">
        <v>51</v>
      </c>
      <c r="D230" s="91">
        <v>2243</v>
      </c>
      <c r="E230" s="91">
        <v>2243</v>
      </c>
      <c r="F230" s="91">
        <v>2261</v>
      </c>
      <c r="G230" s="91">
        <v>2271</v>
      </c>
      <c r="H230" s="91"/>
      <c r="I230" s="254"/>
      <c r="J230" s="91"/>
      <c r="K230" s="91"/>
      <c r="L230" s="91"/>
      <c r="M230" s="91"/>
      <c r="N230" s="91"/>
      <c r="O230" s="91"/>
    </row>
    <row r="231" spans="2:50" s="647" customFormat="1">
      <c r="B231" s="606"/>
      <c r="C231" s="150" t="s">
        <v>66</v>
      </c>
      <c r="D231" s="91">
        <v>621</v>
      </c>
      <c r="E231" s="91">
        <v>621</v>
      </c>
      <c r="F231" s="91">
        <v>633</v>
      </c>
      <c r="G231" s="91">
        <v>634</v>
      </c>
      <c r="H231" s="91"/>
      <c r="I231" s="254"/>
      <c r="J231" s="91"/>
      <c r="K231" s="91"/>
      <c r="L231" s="91"/>
      <c r="M231" s="91"/>
      <c r="N231" s="91"/>
      <c r="O231" s="91"/>
    </row>
    <row r="232" spans="2:50" s="647" customFormat="1">
      <c r="B232" s="606"/>
      <c r="C232" s="150" t="s">
        <v>1134</v>
      </c>
      <c r="D232" s="91">
        <v>293</v>
      </c>
      <c r="E232" s="91">
        <v>293</v>
      </c>
      <c r="F232" s="91">
        <v>332</v>
      </c>
      <c r="G232" s="91">
        <v>337</v>
      </c>
      <c r="H232" s="91"/>
      <c r="I232" s="254"/>
      <c r="J232" s="91"/>
      <c r="K232" s="91"/>
      <c r="L232" s="91"/>
      <c r="M232" s="254"/>
      <c r="N232" s="254"/>
      <c r="O232" s="254"/>
    </row>
    <row r="233" spans="2:50" s="647" customFormat="1">
      <c r="B233" s="606"/>
      <c r="C233" s="150" t="s">
        <v>68</v>
      </c>
      <c r="D233" s="91">
        <v>1941</v>
      </c>
      <c r="E233" s="91">
        <v>1941</v>
      </c>
      <c r="F233" s="91">
        <v>1958</v>
      </c>
      <c r="G233" s="91">
        <v>1977</v>
      </c>
      <c r="H233" s="91"/>
      <c r="I233" s="254"/>
      <c r="J233" s="91"/>
      <c r="K233" s="91"/>
      <c r="L233" s="91"/>
      <c r="M233" s="254"/>
      <c r="N233" s="254"/>
      <c r="O233" s="254"/>
    </row>
    <row r="234" spans="2:50" s="647" customFormat="1">
      <c r="B234" s="606"/>
      <c r="C234" s="185" t="s">
        <v>6</v>
      </c>
      <c r="D234" s="184">
        <f>SUM(D228:D233)</f>
        <v>6179</v>
      </c>
      <c r="E234" s="184">
        <f t="shared" ref="E234:L234" si="12">SUM(E228:E233)</f>
        <v>6179</v>
      </c>
      <c r="F234" s="184">
        <f t="shared" si="12"/>
        <v>6265</v>
      </c>
      <c r="G234" s="184">
        <f t="shared" si="12"/>
        <v>6300</v>
      </c>
      <c r="H234" s="184">
        <f t="shared" si="12"/>
        <v>0</v>
      </c>
      <c r="I234" s="184">
        <f t="shared" si="12"/>
        <v>0</v>
      </c>
      <c r="J234" s="184">
        <f t="shared" si="12"/>
        <v>0</v>
      </c>
      <c r="K234" s="184">
        <f t="shared" si="12"/>
        <v>0</v>
      </c>
      <c r="L234" s="184">
        <f t="shared" si="12"/>
        <v>0</v>
      </c>
      <c r="M234" s="184">
        <f>SUM(M228:M233)</f>
        <v>0</v>
      </c>
      <c r="N234" s="184">
        <f>SUM(N228:N233)</f>
        <v>0</v>
      </c>
      <c r="O234" s="184">
        <f>SUM(O228:O233)</f>
        <v>0</v>
      </c>
    </row>
    <row r="235" spans="2:50" s="647" customFormat="1" ht="20">
      <c r="B235" s="605"/>
      <c r="C235" s="20" t="s">
        <v>41</v>
      </c>
      <c r="D235" s="38">
        <v>3</v>
      </c>
      <c r="E235" s="38">
        <v>3</v>
      </c>
      <c r="F235" s="38">
        <v>3</v>
      </c>
      <c r="G235" s="102">
        <v>3</v>
      </c>
      <c r="H235" s="102"/>
      <c r="I235" s="102"/>
      <c r="J235" s="102"/>
      <c r="K235" s="102"/>
      <c r="L235" s="102"/>
      <c r="M235" s="102"/>
      <c r="N235" s="102"/>
      <c r="O235" s="102"/>
    </row>
    <row r="236" spans="2:50" s="647" customFormat="1" ht="13" thickBot="1">
      <c r="B236" s="825" t="s">
        <v>1</v>
      </c>
      <c r="C236" s="600"/>
      <c r="D236" s="9">
        <v>85</v>
      </c>
      <c r="E236" s="9">
        <v>85</v>
      </c>
      <c r="F236" s="9">
        <v>85</v>
      </c>
      <c r="G236" s="103">
        <v>85</v>
      </c>
      <c r="H236" s="103"/>
      <c r="I236" s="103"/>
      <c r="J236" s="103"/>
      <c r="K236" s="103"/>
      <c r="L236" s="103"/>
      <c r="M236" s="126"/>
      <c r="N236" s="126"/>
      <c r="O236" s="126"/>
    </row>
    <row r="237" spans="2:50" s="647" customFormat="1" ht="20">
      <c r="B237" s="39"/>
    </row>
    <row r="238" spans="2:50" s="647" customFormat="1" ht="20.5" thickBot="1">
      <c r="B238" s="39"/>
    </row>
    <row r="239" spans="2:50" ht="13"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1.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0">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0">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0.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1.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1.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0">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0.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1.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1.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0">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0.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0.5" thickBot="1">
      <c r="C321" s="56"/>
      <c r="AR321" s="151"/>
    </row>
    <row r="322" spans="3:56" ht="21.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1.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0">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0">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0.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 thickBot="1"/>
    <row r="351" spans="3:53" ht="21.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1.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0">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0">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0.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1.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1.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0">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0">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0.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 thickBot="1"/>
    <row r="409" spans="1:56" ht="21.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1.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0">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0">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0.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 thickBot="1"/>
    <row r="438" spans="3:56" ht="21.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0.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0">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0">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0.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 thickBot="1"/>
    <row r="467" spans="3:44" ht="21.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1.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0">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0">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0.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 thickBot="1"/>
    <row r="496" spans="3:62" ht="21.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1.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0">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0">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0.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 thickBot="1"/>
    <row r="525" spans="3:68" ht="21.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1.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0">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0">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0">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0.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1.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1.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0">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0">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0">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0.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 thickBot="1"/>
    <row r="584" spans="1:134" ht="21.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1.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0">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0">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0">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0.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 thickBot="1"/>
    <row r="613" spans="3:134" ht="21.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1.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0">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0">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0">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0.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 thickBot="1"/>
    <row r="642" spans="3:76" ht="21.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1.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0">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0.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1.5" thickBot="1">
      <c r="C673" s="585" t="s">
        <v>36</v>
      </c>
      <c r="D673" s="891">
        <v>44197</v>
      </c>
      <c r="E673" s="892"/>
      <c r="F673" s="892"/>
      <c r="G673" s="892"/>
      <c r="H673" s="892"/>
      <c r="I673" s="893"/>
      <c r="J673" s="891">
        <v>44228</v>
      </c>
      <c r="K673" s="892"/>
      <c r="L673" s="892"/>
      <c r="M673" s="892"/>
      <c r="N673" s="892"/>
      <c r="O673" s="893"/>
      <c r="P673" s="891">
        <v>44256</v>
      </c>
      <c r="Q673" s="892"/>
      <c r="R673" s="892"/>
      <c r="S673" s="892"/>
      <c r="T673" s="892"/>
      <c r="U673" s="893"/>
      <c r="V673" s="891">
        <v>44287</v>
      </c>
      <c r="W673" s="892"/>
      <c r="X673" s="892"/>
      <c r="Y673" s="892"/>
      <c r="Z673" s="892"/>
      <c r="AA673" s="893"/>
      <c r="AB673" s="891">
        <v>44317</v>
      </c>
      <c r="AC673" s="892"/>
      <c r="AD673" s="892"/>
      <c r="AE673" s="892"/>
      <c r="AF673" s="892"/>
      <c r="AG673" s="893"/>
      <c r="AH673" s="891">
        <v>44348</v>
      </c>
      <c r="AI673" s="892"/>
      <c r="AJ673" s="892"/>
      <c r="AK673" s="892"/>
      <c r="AL673" s="892"/>
      <c r="AM673" s="893"/>
      <c r="AN673" s="891">
        <v>44378</v>
      </c>
      <c r="AO673" s="892"/>
      <c r="AP673" s="892"/>
      <c r="AQ673" s="892"/>
      <c r="AR673" s="892"/>
      <c r="AS673" s="893"/>
      <c r="AT673" s="891">
        <v>44409</v>
      </c>
      <c r="AU673" s="892"/>
      <c r="AV673" s="892"/>
      <c r="AW673" s="892"/>
      <c r="AX673" s="892"/>
      <c r="AY673" s="893"/>
      <c r="AZ673" s="891">
        <v>44440</v>
      </c>
      <c r="BA673" s="892"/>
      <c r="BB673" s="892"/>
      <c r="BC673" s="892"/>
      <c r="BD673" s="892"/>
      <c r="BE673" s="893"/>
      <c r="BF673" s="891">
        <v>44470</v>
      </c>
      <c r="BG673" s="892"/>
      <c r="BH673" s="892"/>
      <c r="BI673" s="892"/>
      <c r="BJ673" s="892"/>
      <c r="BK673" s="893"/>
      <c r="BL673" s="891">
        <v>44501</v>
      </c>
      <c r="BM673" s="892"/>
      <c r="BN673" s="892"/>
      <c r="BO673" s="892"/>
      <c r="BP673" s="892"/>
      <c r="BQ673" s="893"/>
      <c r="BR673" s="891">
        <v>44531</v>
      </c>
      <c r="BS673" s="892"/>
      <c r="BT673" s="892"/>
      <c r="BU673" s="892"/>
      <c r="BV673" s="892"/>
      <c r="BW673" s="893"/>
      <c r="BX673" s="647"/>
    </row>
    <row r="674" spans="3:76" ht="13"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0">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0">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0">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0.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1" t="s">
        <v>1184</v>
      </c>
      <c r="AU701" s="901"/>
      <c r="AV701" s="901"/>
      <c r="AW701" s="901"/>
      <c r="AX701" s="901"/>
      <c r="AY701" s="901"/>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1"/>
      <c r="AU702" s="901"/>
      <c r="AV702" s="901"/>
      <c r="AW702" s="901"/>
      <c r="AX702" s="901"/>
      <c r="AY702" s="901"/>
      <c r="BL702" s="657"/>
      <c r="BR702" s="647"/>
      <c r="BT702" s="647"/>
      <c r="BX702" s="647"/>
    </row>
    <row r="703" spans="3:76" s="647" customFormat="1" ht="13" thickBot="1">
      <c r="AT703" s="820"/>
      <c r="AU703" s="820"/>
      <c r="AV703" s="820"/>
      <c r="AW703" s="820"/>
      <c r="AX703" s="820"/>
      <c r="AY703" s="820"/>
      <c r="BL703" s="657"/>
    </row>
    <row r="704" spans="3:76" ht="21.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1.5" thickBot="1">
      <c r="C705" s="585" t="s">
        <v>36</v>
      </c>
      <c r="D705" s="891">
        <v>44562</v>
      </c>
      <c r="E705" s="892"/>
      <c r="F705" s="892"/>
      <c r="G705" s="892"/>
      <c r="H705" s="892"/>
      <c r="I705" s="893"/>
      <c r="J705" s="891">
        <v>44593</v>
      </c>
      <c r="K705" s="892"/>
      <c r="L705" s="892"/>
      <c r="M705" s="892"/>
      <c r="N705" s="892"/>
      <c r="O705" s="893"/>
      <c r="P705" s="891">
        <v>44621</v>
      </c>
      <c r="Q705" s="892"/>
      <c r="R705" s="892"/>
      <c r="S705" s="892"/>
      <c r="T705" s="892"/>
      <c r="U705" s="893"/>
      <c r="V705" s="891">
        <v>44652</v>
      </c>
      <c r="W705" s="892"/>
      <c r="X705" s="892"/>
      <c r="Y705" s="892"/>
      <c r="Z705" s="892"/>
      <c r="AA705" s="893"/>
      <c r="AB705" s="891">
        <v>44682</v>
      </c>
      <c r="AC705" s="892"/>
      <c r="AD705" s="892"/>
      <c r="AE705" s="892"/>
      <c r="AF705" s="892"/>
      <c r="AG705" s="893"/>
      <c r="AH705" s="891">
        <v>44713</v>
      </c>
      <c r="AI705" s="892"/>
      <c r="AJ705" s="892"/>
      <c r="AK705" s="892"/>
      <c r="AL705" s="892"/>
      <c r="AM705" s="893"/>
      <c r="AN705" s="891">
        <v>44743</v>
      </c>
      <c r="AO705" s="892"/>
      <c r="AP705" s="892"/>
      <c r="AQ705" s="892"/>
      <c r="AR705" s="892"/>
      <c r="AS705" s="893"/>
      <c r="AT705" s="891">
        <v>44774</v>
      </c>
      <c r="AU705" s="892"/>
      <c r="AV705" s="892"/>
      <c r="AW705" s="892"/>
      <c r="AX705" s="892"/>
      <c r="AY705" s="893"/>
      <c r="AZ705" s="891">
        <v>44805</v>
      </c>
      <c r="BA705" s="892"/>
      <c r="BB705" s="892"/>
      <c r="BC705" s="892"/>
      <c r="BD705" s="892"/>
      <c r="BE705" s="893"/>
      <c r="BF705" s="891">
        <v>44835</v>
      </c>
      <c r="BG705" s="892"/>
      <c r="BH705" s="892"/>
      <c r="BI705" s="892"/>
      <c r="BJ705" s="892"/>
      <c r="BK705" s="893"/>
      <c r="BL705" s="891">
        <v>44866</v>
      </c>
      <c r="BM705" s="892"/>
      <c r="BN705" s="892"/>
      <c r="BO705" s="892"/>
      <c r="BP705" s="892"/>
      <c r="BQ705" s="893"/>
      <c r="BR705" s="891">
        <v>44896</v>
      </c>
      <c r="BS705" s="892"/>
      <c r="BT705" s="892"/>
      <c r="BU705" s="892"/>
      <c r="BV705" s="892"/>
      <c r="BW705" s="893"/>
    </row>
    <row r="706" spans="2:75" ht="13"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4" t="s">
        <v>3</v>
      </c>
      <c r="AV706" s="576" t="s">
        <v>51</v>
      </c>
      <c r="AW706" s="576" t="s">
        <v>66</v>
      </c>
      <c r="AX706" s="576" t="s">
        <v>1134</v>
      </c>
      <c r="AY706" s="576" t="s">
        <v>1140</v>
      </c>
      <c r="AZ706" s="186" t="s">
        <v>2</v>
      </c>
      <c r="BA706" s="824" t="s">
        <v>3</v>
      </c>
      <c r="BB706" s="576" t="s">
        <v>51</v>
      </c>
      <c r="BC706" s="576" t="s">
        <v>66</v>
      </c>
      <c r="BD706" s="576" t="s">
        <v>1134</v>
      </c>
      <c r="BE706" s="576" t="s">
        <v>1140</v>
      </c>
      <c r="BF706" s="832" t="s">
        <v>2</v>
      </c>
      <c r="BG706" s="824" t="s">
        <v>3</v>
      </c>
      <c r="BH706" s="576" t="s">
        <v>51</v>
      </c>
      <c r="BI706" s="576" t="s">
        <v>66</v>
      </c>
      <c r="BJ706" s="576" t="s">
        <v>1134</v>
      </c>
      <c r="BK706" s="576" t="s">
        <v>1140</v>
      </c>
      <c r="BL706" s="832" t="s">
        <v>2</v>
      </c>
      <c r="BM706" s="824" t="s">
        <v>3</v>
      </c>
      <c r="BN706" s="576" t="s">
        <v>51</v>
      </c>
      <c r="BO706" s="576" t="s">
        <v>66</v>
      </c>
      <c r="BP706" s="576" t="s">
        <v>1134</v>
      </c>
      <c r="BQ706" s="576" t="s">
        <v>1140</v>
      </c>
      <c r="BR706" s="832" t="s">
        <v>2</v>
      </c>
      <c r="BS706" s="824"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0">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0">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0">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0.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8"/>
      <c r="BA733" s="828"/>
      <c r="BB733" s="828"/>
      <c r="BC733" s="828"/>
      <c r="BD733" s="828"/>
      <c r="BE733" s="828"/>
      <c r="BF733" s="828"/>
      <c r="BG733" s="831"/>
      <c r="BH733" s="831"/>
      <c r="BI733" s="831"/>
      <c r="BJ733" s="831"/>
      <c r="BK733" s="831"/>
    </row>
    <row r="735" spans="2:75" ht="13" thickBot="1"/>
    <row r="736" spans="2:75" ht="21.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1.5" thickBot="1">
      <c r="C737" s="585" t="s">
        <v>36</v>
      </c>
      <c r="D737" s="891">
        <v>44927</v>
      </c>
      <c r="E737" s="892"/>
      <c r="F737" s="892"/>
      <c r="G737" s="892"/>
      <c r="H737" s="892"/>
      <c r="I737" s="893"/>
      <c r="J737" s="891">
        <v>44958</v>
      </c>
      <c r="K737" s="892"/>
      <c r="L737" s="892"/>
      <c r="M737" s="892"/>
      <c r="N737" s="892"/>
      <c r="O737" s="893"/>
      <c r="P737" s="891">
        <v>44986</v>
      </c>
      <c r="Q737" s="892"/>
      <c r="R737" s="892"/>
      <c r="S737" s="892"/>
      <c r="T737" s="892"/>
      <c r="U737" s="893"/>
      <c r="V737" s="891">
        <v>45017</v>
      </c>
      <c r="W737" s="892"/>
      <c r="X737" s="892"/>
      <c r="Y737" s="892"/>
      <c r="Z737" s="892"/>
      <c r="AA737" s="893"/>
      <c r="AB737" s="891">
        <v>45047</v>
      </c>
      <c r="AC737" s="892"/>
      <c r="AD737" s="892"/>
      <c r="AE737" s="892"/>
      <c r="AF737" s="892"/>
      <c r="AG737" s="893"/>
      <c r="AH737" s="891">
        <v>45078</v>
      </c>
      <c r="AI737" s="892"/>
      <c r="AJ737" s="892"/>
      <c r="AK737" s="892"/>
      <c r="AL737" s="892"/>
      <c r="AM737" s="893"/>
      <c r="AN737" s="891">
        <v>45108</v>
      </c>
      <c r="AO737" s="892"/>
      <c r="AP737" s="892"/>
      <c r="AQ737" s="892"/>
      <c r="AR737" s="892"/>
      <c r="AS737" s="893"/>
      <c r="AT737" s="891">
        <v>45139</v>
      </c>
      <c r="AU737" s="892"/>
      <c r="AV737" s="892"/>
      <c r="AW737" s="892"/>
      <c r="AX737" s="892"/>
      <c r="AY737" s="893"/>
      <c r="AZ737" s="891">
        <v>45170</v>
      </c>
      <c r="BA737" s="892"/>
      <c r="BB737" s="892"/>
      <c r="BC737" s="892"/>
      <c r="BD737" s="892"/>
      <c r="BE737" s="893"/>
      <c r="BF737" s="891">
        <v>45200</v>
      </c>
      <c r="BG737" s="892"/>
      <c r="BH737" s="892"/>
      <c r="BI737" s="892"/>
      <c r="BJ737" s="892"/>
      <c r="BK737" s="893"/>
      <c r="BL737" s="891">
        <v>45231</v>
      </c>
      <c r="BM737" s="892"/>
      <c r="BN737" s="892"/>
      <c r="BO737" s="892"/>
      <c r="BP737" s="892"/>
      <c r="BQ737" s="893"/>
      <c r="BR737" s="891">
        <v>45261</v>
      </c>
      <c r="BS737" s="892"/>
      <c r="BT737" s="892"/>
      <c r="BU737" s="892"/>
      <c r="BV737" s="892"/>
      <c r="BW737" s="893"/>
    </row>
    <row r="738" spans="3:75" ht="13" thickBot="1">
      <c r="C738" s="599"/>
      <c r="D738" s="186" t="s">
        <v>2</v>
      </c>
      <c r="E738" s="576" t="s">
        <v>3</v>
      </c>
      <c r="F738" s="576" t="s">
        <v>51</v>
      </c>
      <c r="G738" s="576" t="s">
        <v>66</v>
      </c>
      <c r="H738" s="576" t="s">
        <v>1134</v>
      </c>
      <c r="I738" s="576" t="s">
        <v>1140</v>
      </c>
      <c r="J738" s="847" t="s">
        <v>2</v>
      </c>
      <c r="K738" s="586" t="s">
        <v>3</v>
      </c>
      <c r="L738" s="586" t="s">
        <v>51</v>
      </c>
      <c r="M738" s="586" t="s">
        <v>66</v>
      </c>
      <c r="N738" s="586" t="s">
        <v>1134</v>
      </c>
      <c r="O738" s="586" t="s">
        <v>1140</v>
      </c>
      <c r="P738" s="847"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4" t="s">
        <v>3</v>
      </c>
      <c r="AV738" s="576" t="s">
        <v>51</v>
      </c>
      <c r="AW738" s="576" t="s">
        <v>66</v>
      </c>
      <c r="AX738" s="576" t="s">
        <v>1134</v>
      </c>
      <c r="AY738" s="576" t="s">
        <v>1140</v>
      </c>
      <c r="AZ738" s="186" t="s">
        <v>2</v>
      </c>
      <c r="BA738" s="824" t="s">
        <v>3</v>
      </c>
      <c r="BB738" s="576" t="s">
        <v>51</v>
      </c>
      <c r="BC738" s="576" t="s">
        <v>66</v>
      </c>
      <c r="BD738" s="576" t="s">
        <v>1134</v>
      </c>
      <c r="BE738" s="576" t="s">
        <v>1140</v>
      </c>
      <c r="BF738" s="832" t="s">
        <v>2</v>
      </c>
      <c r="BG738" s="824" t="s">
        <v>3</v>
      </c>
      <c r="BH738" s="576" t="s">
        <v>51</v>
      </c>
      <c r="BI738" s="576" t="s">
        <v>66</v>
      </c>
      <c r="BJ738" s="576" t="s">
        <v>1134</v>
      </c>
      <c r="BK738" s="576" t="s">
        <v>1140</v>
      </c>
      <c r="BL738" s="832" t="s">
        <v>2</v>
      </c>
      <c r="BM738" s="824" t="s">
        <v>3</v>
      </c>
      <c r="BN738" s="576" t="s">
        <v>51</v>
      </c>
      <c r="BO738" s="576" t="s">
        <v>66</v>
      </c>
      <c r="BP738" s="576" t="s">
        <v>1134</v>
      </c>
      <c r="BQ738" s="576" t="s">
        <v>1140</v>
      </c>
      <c r="BR738" s="832" t="s">
        <v>2</v>
      </c>
      <c r="BS738" s="824" t="s">
        <v>3</v>
      </c>
      <c r="BT738" s="576" t="s">
        <v>51</v>
      </c>
      <c r="BU738" s="576" t="s">
        <v>66</v>
      </c>
      <c r="BV738" s="576" t="s">
        <v>1134</v>
      </c>
      <c r="BW738" s="576" t="s">
        <v>1140</v>
      </c>
    </row>
    <row r="739" spans="3:75">
      <c r="C739" s="404" t="s">
        <v>8</v>
      </c>
      <c r="D739" s="812">
        <v>65</v>
      </c>
      <c r="E739" s="812">
        <v>0</v>
      </c>
      <c r="F739" s="812">
        <v>97</v>
      </c>
      <c r="G739" s="812">
        <v>6</v>
      </c>
      <c r="H739" s="812">
        <v>1</v>
      </c>
      <c r="I739" s="848">
        <v>78</v>
      </c>
      <c r="J739" s="852">
        <v>65</v>
      </c>
      <c r="K739" s="812">
        <v>0</v>
      </c>
      <c r="L739" s="313">
        <v>98</v>
      </c>
      <c r="M739" s="370">
        <v>6</v>
      </c>
      <c r="N739" s="370">
        <v>1</v>
      </c>
      <c r="O739" s="855">
        <v>79</v>
      </c>
      <c r="P739" s="852">
        <v>65</v>
      </c>
      <c r="Q739" s="812">
        <v>0</v>
      </c>
      <c r="R739" s="313">
        <v>98</v>
      </c>
      <c r="S739" s="370">
        <v>6</v>
      </c>
      <c r="T739" s="370">
        <v>1</v>
      </c>
      <c r="U739" s="371">
        <v>79</v>
      </c>
      <c r="V739" s="852">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9">
        <v>3</v>
      </c>
      <c r="J740" s="853">
        <v>12</v>
      </c>
      <c r="K740" s="814">
        <v>0</v>
      </c>
      <c r="L740" s="710">
        <v>15</v>
      </c>
      <c r="M740" s="724">
        <v>2</v>
      </c>
      <c r="N740" s="724">
        <v>3</v>
      </c>
      <c r="O740" s="856">
        <v>3</v>
      </c>
      <c r="P740" s="853">
        <v>12</v>
      </c>
      <c r="Q740" s="814">
        <v>0</v>
      </c>
      <c r="R740" s="710">
        <v>15</v>
      </c>
      <c r="S740" s="724">
        <v>2</v>
      </c>
      <c r="T740" s="724">
        <v>3</v>
      </c>
      <c r="U740" s="737">
        <v>3</v>
      </c>
      <c r="V740" s="853">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9">
        <v>12</v>
      </c>
      <c r="J741" s="853">
        <v>21</v>
      </c>
      <c r="K741" s="814">
        <v>0</v>
      </c>
      <c r="L741" s="710">
        <v>24</v>
      </c>
      <c r="M741" s="724">
        <v>12</v>
      </c>
      <c r="N741" s="724">
        <v>1</v>
      </c>
      <c r="O741" s="856">
        <v>12</v>
      </c>
      <c r="P741" s="853">
        <v>21</v>
      </c>
      <c r="Q741" s="814">
        <v>0</v>
      </c>
      <c r="R741" s="710">
        <v>24</v>
      </c>
      <c r="S741" s="724">
        <v>12</v>
      </c>
      <c r="T741" s="724">
        <v>1</v>
      </c>
      <c r="U741" s="737">
        <v>12</v>
      </c>
      <c r="V741" s="853">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9">
        <v>6</v>
      </c>
      <c r="J742" s="853">
        <v>16</v>
      </c>
      <c r="K742" s="814">
        <v>0</v>
      </c>
      <c r="L742" s="710">
        <v>13</v>
      </c>
      <c r="M742" s="724">
        <v>7</v>
      </c>
      <c r="N742" s="724">
        <v>6</v>
      </c>
      <c r="O742" s="856">
        <v>6</v>
      </c>
      <c r="P742" s="853">
        <v>16</v>
      </c>
      <c r="Q742" s="814">
        <v>0</v>
      </c>
      <c r="R742" s="710">
        <v>13</v>
      </c>
      <c r="S742" s="724">
        <v>7</v>
      </c>
      <c r="T742" s="724">
        <v>6</v>
      </c>
      <c r="U742" s="737">
        <v>6</v>
      </c>
      <c r="V742" s="853">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9">
        <v>26</v>
      </c>
      <c r="J743" s="853">
        <v>41</v>
      </c>
      <c r="K743" s="814">
        <v>0</v>
      </c>
      <c r="L743" s="710">
        <v>46</v>
      </c>
      <c r="M743" s="724">
        <v>2</v>
      </c>
      <c r="N743" s="724">
        <v>4</v>
      </c>
      <c r="O743" s="856">
        <v>26</v>
      </c>
      <c r="P743" s="853">
        <v>41</v>
      </c>
      <c r="Q743" s="814">
        <v>0</v>
      </c>
      <c r="R743" s="710">
        <v>46</v>
      </c>
      <c r="S743" s="724">
        <v>2</v>
      </c>
      <c r="T743" s="724">
        <v>4</v>
      </c>
      <c r="U743" s="737">
        <v>26</v>
      </c>
      <c r="V743" s="853">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9">
        <v>33</v>
      </c>
      <c r="J744" s="853">
        <v>36</v>
      </c>
      <c r="K744" s="814">
        <v>0</v>
      </c>
      <c r="L744" s="710">
        <v>51</v>
      </c>
      <c r="M744" s="724">
        <v>13</v>
      </c>
      <c r="N744" s="724">
        <v>2</v>
      </c>
      <c r="O744" s="856">
        <v>36</v>
      </c>
      <c r="P744" s="853">
        <v>36</v>
      </c>
      <c r="Q744" s="814">
        <v>0</v>
      </c>
      <c r="R744" s="710">
        <v>51</v>
      </c>
      <c r="S744" s="724">
        <v>13</v>
      </c>
      <c r="T744" s="724">
        <v>2</v>
      </c>
      <c r="U744" s="737">
        <v>36</v>
      </c>
      <c r="V744" s="853">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9">
        <v>31</v>
      </c>
      <c r="J745" s="853">
        <v>40</v>
      </c>
      <c r="K745" s="814">
        <v>0</v>
      </c>
      <c r="L745" s="710">
        <v>45</v>
      </c>
      <c r="M745" s="724">
        <v>29</v>
      </c>
      <c r="N745" s="724">
        <v>1</v>
      </c>
      <c r="O745" s="856">
        <v>31</v>
      </c>
      <c r="P745" s="853">
        <v>40</v>
      </c>
      <c r="Q745" s="814">
        <v>0</v>
      </c>
      <c r="R745" s="710">
        <v>45</v>
      </c>
      <c r="S745" s="724">
        <v>29</v>
      </c>
      <c r="T745" s="724">
        <v>1</v>
      </c>
      <c r="U745" s="737">
        <v>31</v>
      </c>
      <c r="V745" s="853">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9">
        <v>34</v>
      </c>
      <c r="J746" s="853">
        <v>36</v>
      </c>
      <c r="K746" s="814">
        <v>0</v>
      </c>
      <c r="L746" s="710">
        <v>57</v>
      </c>
      <c r="M746" s="724">
        <v>14</v>
      </c>
      <c r="N746" s="724">
        <v>3</v>
      </c>
      <c r="O746" s="856">
        <v>34</v>
      </c>
      <c r="P746" s="853">
        <v>36</v>
      </c>
      <c r="Q746" s="814">
        <v>0</v>
      </c>
      <c r="R746" s="710">
        <v>57</v>
      </c>
      <c r="S746" s="724">
        <v>14</v>
      </c>
      <c r="T746" s="724">
        <v>3</v>
      </c>
      <c r="U746" s="737">
        <v>34</v>
      </c>
      <c r="V746" s="853">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50">
        <v>0</v>
      </c>
      <c r="J747" s="853">
        <v>6</v>
      </c>
      <c r="K747" s="814">
        <v>4</v>
      </c>
      <c r="L747" s="710">
        <v>3</v>
      </c>
      <c r="M747" s="724">
        <v>3</v>
      </c>
      <c r="N747" s="724">
        <v>0</v>
      </c>
      <c r="O747" s="856">
        <v>0</v>
      </c>
      <c r="P747" s="853">
        <v>6</v>
      </c>
      <c r="Q747" s="814">
        <v>4</v>
      </c>
      <c r="R747" s="710">
        <v>3</v>
      </c>
      <c r="S747" s="724">
        <v>3</v>
      </c>
      <c r="T747" s="724">
        <v>0</v>
      </c>
      <c r="U747" s="737">
        <v>0</v>
      </c>
      <c r="V747" s="853">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9">
        <v>390</v>
      </c>
      <c r="J748" s="853">
        <v>212</v>
      </c>
      <c r="K748" s="814">
        <v>0</v>
      </c>
      <c r="L748" s="710">
        <v>438</v>
      </c>
      <c r="M748" s="724">
        <v>379</v>
      </c>
      <c r="N748" s="724">
        <v>147</v>
      </c>
      <c r="O748" s="856">
        <v>408</v>
      </c>
      <c r="P748" s="853">
        <v>212</v>
      </c>
      <c r="Q748" s="814">
        <v>0</v>
      </c>
      <c r="R748" s="710">
        <v>457</v>
      </c>
      <c r="S748" s="724">
        <v>397</v>
      </c>
      <c r="T748" s="724">
        <v>166</v>
      </c>
      <c r="U748" s="737">
        <v>426</v>
      </c>
      <c r="V748" s="853">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9">
        <v>28</v>
      </c>
      <c r="J749" s="853">
        <v>20</v>
      </c>
      <c r="K749" s="814">
        <v>0</v>
      </c>
      <c r="L749" s="710">
        <v>38</v>
      </c>
      <c r="M749" s="724">
        <v>21</v>
      </c>
      <c r="N749" s="724">
        <v>3</v>
      </c>
      <c r="O749" s="856">
        <v>28</v>
      </c>
      <c r="P749" s="853">
        <v>20</v>
      </c>
      <c r="Q749" s="814">
        <v>0</v>
      </c>
      <c r="R749" s="710">
        <v>38</v>
      </c>
      <c r="S749" s="724">
        <v>21</v>
      </c>
      <c r="T749" s="724">
        <v>3</v>
      </c>
      <c r="U749" s="737">
        <v>28</v>
      </c>
      <c r="V749" s="853">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9">
        <v>17</v>
      </c>
      <c r="J750" s="853">
        <v>25</v>
      </c>
      <c r="K750" s="814">
        <v>0</v>
      </c>
      <c r="L750" s="710">
        <v>30</v>
      </c>
      <c r="M750" s="724">
        <v>11</v>
      </c>
      <c r="N750" s="724">
        <v>1</v>
      </c>
      <c r="O750" s="856">
        <v>17</v>
      </c>
      <c r="P750" s="853">
        <v>25</v>
      </c>
      <c r="Q750" s="814">
        <v>0</v>
      </c>
      <c r="R750" s="710">
        <v>30</v>
      </c>
      <c r="S750" s="724">
        <v>11</v>
      </c>
      <c r="T750" s="724">
        <v>1</v>
      </c>
      <c r="U750" s="737">
        <v>17</v>
      </c>
      <c r="V750" s="853">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9">
        <v>30</v>
      </c>
      <c r="J751" s="853">
        <v>40</v>
      </c>
      <c r="K751" s="814">
        <v>0</v>
      </c>
      <c r="L751" s="710">
        <v>42</v>
      </c>
      <c r="M751" s="724">
        <v>23</v>
      </c>
      <c r="N751" s="724">
        <v>5</v>
      </c>
      <c r="O751" s="856">
        <v>30</v>
      </c>
      <c r="P751" s="853">
        <v>40</v>
      </c>
      <c r="Q751" s="814">
        <v>0</v>
      </c>
      <c r="R751" s="710">
        <v>42</v>
      </c>
      <c r="S751" s="724">
        <v>23</v>
      </c>
      <c r="T751" s="724">
        <v>5</v>
      </c>
      <c r="U751" s="737">
        <v>30</v>
      </c>
      <c r="V751" s="853">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9">
        <v>117</v>
      </c>
      <c r="J752" s="853">
        <v>106</v>
      </c>
      <c r="K752" s="814">
        <v>0</v>
      </c>
      <c r="L752" s="710">
        <v>159</v>
      </c>
      <c r="M752" s="724">
        <v>81</v>
      </c>
      <c r="N752" s="724">
        <v>0</v>
      </c>
      <c r="O752" s="856">
        <v>117</v>
      </c>
      <c r="P752" s="853">
        <v>106</v>
      </c>
      <c r="Q752" s="814">
        <v>0</v>
      </c>
      <c r="R752" s="710">
        <v>159</v>
      </c>
      <c r="S752" s="724">
        <v>81</v>
      </c>
      <c r="T752" s="724">
        <v>0</v>
      </c>
      <c r="U752" s="737">
        <v>117</v>
      </c>
      <c r="V752" s="853">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0">
      <c r="C753" s="405" t="s">
        <v>22</v>
      </c>
      <c r="D753" s="813">
        <v>13</v>
      </c>
      <c r="E753" s="813">
        <v>0</v>
      </c>
      <c r="F753" s="813">
        <v>7</v>
      </c>
      <c r="G753" s="813">
        <v>1</v>
      </c>
      <c r="H753" s="813">
        <v>1</v>
      </c>
      <c r="I753" s="849">
        <v>2</v>
      </c>
      <c r="J753" s="853">
        <v>13</v>
      </c>
      <c r="K753" s="814">
        <v>0</v>
      </c>
      <c r="L753" s="710">
        <v>7</v>
      </c>
      <c r="M753" s="724">
        <v>1</v>
      </c>
      <c r="N753" s="724">
        <v>1</v>
      </c>
      <c r="O753" s="856">
        <v>2</v>
      </c>
      <c r="P753" s="853">
        <v>13</v>
      </c>
      <c r="Q753" s="814">
        <v>0</v>
      </c>
      <c r="R753" s="710">
        <v>7</v>
      </c>
      <c r="S753" s="724">
        <v>1</v>
      </c>
      <c r="T753" s="724">
        <v>1</v>
      </c>
      <c r="U753" s="737">
        <v>2</v>
      </c>
      <c r="V753" s="853">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9">
        <v>3</v>
      </c>
      <c r="J754" s="853">
        <v>17</v>
      </c>
      <c r="K754" s="814">
        <v>0</v>
      </c>
      <c r="L754" s="710">
        <v>15</v>
      </c>
      <c r="M754" s="724">
        <v>3</v>
      </c>
      <c r="N754" s="724">
        <v>4</v>
      </c>
      <c r="O754" s="856">
        <v>3</v>
      </c>
      <c r="P754" s="853">
        <v>17</v>
      </c>
      <c r="Q754" s="814">
        <v>0</v>
      </c>
      <c r="R754" s="710">
        <v>15</v>
      </c>
      <c r="S754" s="724">
        <v>3</v>
      </c>
      <c r="T754" s="724">
        <v>4</v>
      </c>
      <c r="U754" s="737">
        <v>3</v>
      </c>
      <c r="V754" s="853">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9">
        <v>6</v>
      </c>
      <c r="J755" s="853">
        <v>24</v>
      </c>
      <c r="K755" s="814">
        <v>0</v>
      </c>
      <c r="L755" s="710">
        <v>14</v>
      </c>
      <c r="M755" s="724">
        <v>3</v>
      </c>
      <c r="N755" s="724">
        <v>1</v>
      </c>
      <c r="O755" s="856">
        <v>6</v>
      </c>
      <c r="P755" s="853">
        <v>24</v>
      </c>
      <c r="Q755" s="814">
        <v>0</v>
      </c>
      <c r="R755" s="710">
        <v>14</v>
      </c>
      <c r="S755" s="724">
        <v>3</v>
      </c>
      <c r="T755" s="724">
        <v>1</v>
      </c>
      <c r="U755" s="737">
        <v>6</v>
      </c>
      <c r="V755" s="853">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9">
        <v>7</v>
      </c>
      <c r="J756" s="853">
        <v>12</v>
      </c>
      <c r="K756" s="814">
        <v>0</v>
      </c>
      <c r="L756" s="710">
        <v>11</v>
      </c>
      <c r="M756" s="724">
        <v>0</v>
      </c>
      <c r="N756" s="724">
        <v>1</v>
      </c>
      <c r="O756" s="856">
        <v>7</v>
      </c>
      <c r="P756" s="853">
        <v>12</v>
      </c>
      <c r="Q756" s="814">
        <v>0</v>
      </c>
      <c r="R756" s="710">
        <v>11</v>
      </c>
      <c r="S756" s="724">
        <v>0</v>
      </c>
      <c r="T756" s="724">
        <v>1</v>
      </c>
      <c r="U756" s="737">
        <v>7</v>
      </c>
      <c r="V756" s="853">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50">
        <v>634</v>
      </c>
      <c r="J757" s="853">
        <v>229</v>
      </c>
      <c r="K757" s="814">
        <v>0</v>
      </c>
      <c r="L757" s="710">
        <v>682</v>
      </c>
      <c r="M757" s="724">
        <v>6</v>
      </c>
      <c r="N757" s="724">
        <v>5</v>
      </c>
      <c r="O757" s="856">
        <v>635</v>
      </c>
      <c r="P757" s="853">
        <v>229</v>
      </c>
      <c r="Q757" s="814">
        <v>0</v>
      </c>
      <c r="R757" s="710">
        <v>682</v>
      </c>
      <c r="S757" s="724">
        <v>6</v>
      </c>
      <c r="T757" s="724">
        <v>5</v>
      </c>
      <c r="U757" s="737">
        <v>635</v>
      </c>
      <c r="V757" s="853">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50">
        <v>43</v>
      </c>
      <c r="J758" s="853">
        <v>18</v>
      </c>
      <c r="K758" s="814">
        <v>0</v>
      </c>
      <c r="L758" s="710">
        <v>46</v>
      </c>
      <c r="M758" s="724">
        <v>24</v>
      </c>
      <c r="N758" s="724">
        <v>2</v>
      </c>
      <c r="O758" s="856">
        <v>43</v>
      </c>
      <c r="P758" s="853">
        <v>18</v>
      </c>
      <c r="Q758" s="814">
        <v>0</v>
      </c>
      <c r="R758" s="710">
        <v>47</v>
      </c>
      <c r="S758" s="724">
        <v>24</v>
      </c>
      <c r="T758" s="724">
        <v>3</v>
      </c>
      <c r="U758" s="737">
        <v>43</v>
      </c>
      <c r="V758" s="853">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0">
      <c r="C759" s="405" t="s">
        <v>1191</v>
      </c>
      <c r="D759" s="814">
        <v>30</v>
      </c>
      <c r="E759" s="814">
        <v>0</v>
      </c>
      <c r="F759" s="814">
        <v>45</v>
      </c>
      <c r="G759" s="814">
        <v>0</v>
      </c>
      <c r="H759" s="814">
        <v>2</v>
      </c>
      <c r="I759" s="850">
        <v>40</v>
      </c>
      <c r="J759" s="854">
        <v>30</v>
      </c>
      <c r="K759" s="814">
        <v>0</v>
      </c>
      <c r="L759" s="726">
        <v>45</v>
      </c>
      <c r="M759" s="724">
        <v>0</v>
      </c>
      <c r="N759" s="724">
        <v>2</v>
      </c>
      <c r="O759" s="856">
        <v>40</v>
      </c>
      <c r="P759" s="854">
        <v>30</v>
      </c>
      <c r="Q759" s="814">
        <v>0</v>
      </c>
      <c r="R759" s="726">
        <v>45</v>
      </c>
      <c r="S759" s="724">
        <v>0</v>
      </c>
      <c r="T759" s="724">
        <v>2</v>
      </c>
      <c r="U759" s="737">
        <v>40</v>
      </c>
      <c r="V759" s="854">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50">
        <v>4</v>
      </c>
      <c r="J760" s="853">
        <v>17</v>
      </c>
      <c r="K760" s="814">
        <v>0</v>
      </c>
      <c r="L760" s="710">
        <v>20</v>
      </c>
      <c r="M760" s="724">
        <v>2</v>
      </c>
      <c r="N760" s="724">
        <v>1</v>
      </c>
      <c r="O760" s="856">
        <v>4</v>
      </c>
      <c r="P760" s="853">
        <v>17</v>
      </c>
      <c r="Q760" s="814">
        <v>0</v>
      </c>
      <c r="R760" s="710">
        <v>20</v>
      </c>
      <c r="S760" s="724">
        <v>2</v>
      </c>
      <c r="T760" s="724">
        <v>1</v>
      </c>
      <c r="U760" s="737">
        <v>4</v>
      </c>
      <c r="V760" s="853">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50">
        <v>60</v>
      </c>
      <c r="J761" s="853">
        <v>43</v>
      </c>
      <c r="K761" s="814">
        <v>0</v>
      </c>
      <c r="L761" s="710">
        <v>74</v>
      </c>
      <c r="M761" s="724">
        <v>11</v>
      </c>
      <c r="N761" s="724">
        <v>0</v>
      </c>
      <c r="O761" s="856">
        <v>60</v>
      </c>
      <c r="P761" s="853">
        <v>43</v>
      </c>
      <c r="Q761" s="814">
        <v>0</v>
      </c>
      <c r="R761" s="710">
        <v>74</v>
      </c>
      <c r="S761" s="724">
        <v>11</v>
      </c>
      <c r="T761" s="724">
        <v>0</v>
      </c>
      <c r="U761" s="737">
        <v>60</v>
      </c>
      <c r="V761" s="853">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0">
      <c r="C762" s="406" t="s">
        <v>29</v>
      </c>
      <c r="D762" s="814">
        <v>8</v>
      </c>
      <c r="E762" s="814">
        <v>0</v>
      </c>
      <c r="F762" s="814">
        <v>7</v>
      </c>
      <c r="G762" s="814">
        <v>0</v>
      </c>
      <c r="H762" s="814">
        <v>0</v>
      </c>
      <c r="I762" s="850">
        <v>0</v>
      </c>
      <c r="J762" s="853">
        <v>8</v>
      </c>
      <c r="K762" s="814">
        <v>0</v>
      </c>
      <c r="L762" s="710">
        <v>7</v>
      </c>
      <c r="M762" s="724">
        <v>0</v>
      </c>
      <c r="N762" s="724">
        <v>0</v>
      </c>
      <c r="O762" s="856">
        <v>0</v>
      </c>
      <c r="P762" s="853">
        <v>8</v>
      </c>
      <c r="Q762" s="814">
        <v>0</v>
      </c>
      <c r="R762" s="710">
        <v>7</v>
      </c>
      <c r="S762" s="724">
        <v>0</v>
      </c>
      <c r="T762" s="724">
        <v>0</v>
      </c>
      <c r="U762" s="737">
        <v>0</v>
      </c>
      <c r="V762" s="853">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0.5" thickBot="1">
      <c r="C763" s="459" t="s">
        <v>90</v>
      </c>
      <c r="D763" s="793">
        <v>0</v>
      </c>
      <c r="E763" s="793">
        <v>0</v>
      </c>
      <c r="F763" s="793">
        <v>0</v>
      </c>
      <c r="G763" s="793">
        <v>0</v>
      </c>
      <c r="H763" s="793">
        <v>0</v>
      </c>
      <c r="I763" s="851">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 thickBot="1"/>
    <row r="766" spans="3:75" ht="21.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1.5" thickBot="1">
      <c r="C767" s="585" t="s">
        <v>36</v>
      </c>
      <c r="D767" s="891">
        <v>45292</v>
      </c>
      <c r="E767" s="892"/>
      <c r="F767" s="892"/>
      <c r="G767" s="892"/>
      <c r="H767" s="892"/>
      <c r="I767" s="893"/>
      <c r="J767" s="891">
        <v>45323</v>
      </c>
      <c r="K767" s="892"/>
      <c r="L767" s="892"/>
      <c r="M767" s="892"/>
      <c r="N767" s="892"/>
      <c r="O767" s="893"/>
      <c r="P767" s="891">
        <v>45352</v>
      </c>
      <c r="Q767" s="892"/>
      <c r="R767" s="892"/>
      <c r="S767" s="892"/>
      <c r="T767" s="892"/>
      <c r="U767" s="893"/>
      <c r="V767" s="891">
        <v>45383</v>
      </c>
      <c r="W767" s="892"/>
      <c r="X767" s="892"/>
      <c r="Y767" s="892"/>
      <c r="Z767" s="892"/>
      <c r="AA767" s="893"/>
      <c r="AB767" s="891">
        <v>45413</v>
      </c>
      <c r="AC767" s="892"/>
      <c r="AD767" s="892"/>
      <c r="AE767" s="892"/>
      <c r="AF767" s="892"/>
      <c r="AG767" s="893"/>
      <c r="AH767" s="891">
        <v>45444</v>
      </c>
      <c r="AI767" s="892"/>
      <c r="AJ767" s="892"/>
      <c r="AK767" s="892"/>
      <c r="AL767" s="892"/>
      <c r="AM767" s="893"/>
      <c r="AN767" s="891">
        <v>45474</v>
      </c>
      <c r="AO767" s="892"/>
      <c r="AP767" s="892"/>
      <c r="AQ767" s="892"/>
      <c r="AR767" s="892"/>
      <c r="AS767" s="893"/>
      <c r="AT767" s="891">
        <v>45505</v>
      </c>
      <c r="AU767" s="892"/>
      <c r="AV767" s="892"/>
      <c r="AW767" s="892"/>
      <c r="AX767" s="892"/>
      <c r="AY767" s="893"/>
      <c r="AZ767" s="891">
        <v>45536</v>
      </c>
      <c r="BA767" s="892"/>
      <c r="BB767" s="892"/>
      <c r="BC767" s="892"/>
      <c r="BD767" s="892"/>
      <c r="BE767" s="893"/>
      <c r="BF767" s="891">
        <v>45566</v>
      </c>
      <c r="BG767" s="892"/>
      <c r="BH767" s="892"/>
      <c r="BI767" s="892"/>
      <c r="BJ767" s="892"/>
      <c r="BK767" s="893"/>
      <c r="BL767" s="891">
        <v>45597</v>
      </c>
      <c r="BM767" s="892"/>
      <c r="BN767" s="892"/>
      <c r="BO767" s="892"/>
      <c r="BP767" s="892"/>
      <c r="BQ767" s="893"/>
      <c r="BR767" s="891">
        <v>45627</v>
      </c>
      <c r="BS767" s="892"/>
      <c r="BT767" s="892"/>
      <c r="BU767" s="892"/>
      <c r="BV767" s="892"/>
      <c r="BW767" s="893"/>
    </row>
    <row r="768" spans="3:75" ht="13" thickBot="1">
      <c r="C768" s="599"/>
      <c r="D768" s="186" t="s">
        <v>2</v>
      </c>
      <c r="E768" s="576" t="s">
        <v>3</v>
      </c>
      <c r="F768" s="576" t="s">
        <v>51</v>
      </c>
      <c r="G768" s="576" t="s">
        <v>66</v>
      </c>
      <c r="H768" s="576" t="s">
        <v>1134</v>
      </c>
      <c r="I768" s="576" t="s">
        <v>1140</v>
      </c>
      <c r="J768" s="871" t="s">
        <v>2</v>
      </c>
      <c r="K768" s="586" t="s">
        <v>3</v>
      </c>
      <c r="L768" s="586" t="s">
        <v>51</v>
      </c>
      <c r="M768" s="586" t="s">
        <v>66</v>
      </c>
      <c r="N768" s="586" t="s">
        <v>1134</v>
      </c>
      <c r="O768" s="586" t="s">
        <v>1140</v>
      </c>
      <c r="P768" s="871"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4" t="s">
        <v>3</v>
      </c>
      <c r="AV768" s="576" t="s">
        <v>51</v>
      </c>
      <c r="AW768" s="576" t="s">
        <v>66</v>
      </c>
      <c r="AX768" s="576" t="s">
        <v>1134</v>
      </c>
      <c r="AY768" s="576" t="s">
        <v>1140</v>
      </c>
      <c r="AZ768" s="186" t="s">
        <v>2</v>
      </c>
      <c r="BA768" s="824" t="s">
        <v>3</v>
      </c>
      <c r="BB768" s="576" t="s">
        <v>51</v>
      </c>
      <c r="BC768" s="576" t="s">
        <v>66</v>
      </c>
      <c r="BD768" s="576" t="s">
        <v>1134</v>
      </c>
      <c r="BE768" s="576" t="s">
        <v>1140</v>
      </c>
      <c r="BF768" s="832" t="s">
        <v>2</v>
      </c>
      <c r="BG768" s="824" t="s">
        <v>3</v>
      </c>
      <c r="BH768" s="576" t="s">
        <v>51</v>
      </c>
      <c r="BI768" s="576" t="s">
        <v>66</v>
      </c>
      <c r="BJ768" s="576" t="s">
        <v>1134</v>
      </c>
      <c r="BK768" s="576" t="s">
        <v>1140</v>
      </c>
      <c r="BL768" s="832" t="s">
        <v>2</v>
      </c>
      <c r="BM768" s="824" t="s">
        <v>3</v>
      </c>
      <c r="BN768" s="576" t="s">
        <v>51</v>
      </c>
      <c r="BO768" s="576" t="s">
        <v>66</v>
      </c>
      <c r="BP768" s="576" t="s">
        <v>1134</v>
      </c>
      <c r="BQ768" s="576" t="s">
        <v>1140</v>
      </c>
      <c r="BR768" s="832" t="s">
        <v>2</v>
      </c>
      <c r="BS768" s="824" t="s">
        <v>3</v>
      </c>
      <c r="BT768" s="576" t="s">
        <v>51</v>
      </c>
      <c r="BU768" s="576" t="s">
        <v>66</v>
      </c>
      <c r="BV768" s="576" t="s">
        <v>1134</v>
      </c>
      <c r="BW768" s="576" t="s">
        <v>1140</v>
      </c>
    </row>
    <row r="769" spans="3:75">
      <c r="C769" s="404" t="s">
        <v>8</v>
      </c>
      <c r="D769" s="812">
        <v>64</v>
      </c>
      <c r="E769" s="812">
        <v>0</v>
      </c>
      <c r="F769" s="812">
        <v>131</v>
      </c>
      <c r="G769" s="812">
        <v>4</v>
      </c>
      <c r="H769" s="812">
        <v>2</v>
      </c>
      <c r="I769" s="848">
        <v>114</v>
      </c>
      <c r="J769" s="852">
        <v>64</v>
      </c>
      <c r="K769" s="812">
        <v>0</v>
      </c>
      <c r="L769" s="313">
        <v>131</v>
      </c>
      <c r="M769" s="370">
        <v>4</v>
      </c>
      <c r="N769" s="370">
        <v>2</v>
      </c>
      <c r="O769" s="855">
        <v>114</v>
      </c>
      <c r="P769" s="852">
        <v>64</v>
      </c>
      <c r="Q769" s="812">
        <v>0</v>
      </c>
      <c r="R769" s="313">
        <v>134</v>
      </c>
      <c r="S769" s="370">
        <v>4</v>
      </c>
      <c r="T769" s="370">
        <v>2</v>
      </c>
      <c r="U769" s="371">
        <v>116</v>
      </c>
      <c r="V769" s="852">
        <v>64</v>
      </c>
      <c r="W769" s="812">
        <v>0</v>
      </c>
      <c r="X769" s="313">
        <v>135</v>
      </c>
      <c r="Y769" s="370">
        <v>4</v>
      </c>
      <c r="Z769" s="370">
        <v>3</v>
      </c>
      <c r="AA769" s="371">
        <v>119</v>
      </c>
      <c r="AB769" s="370"/>
      <c r="AC769" s="370"/>
      <c r="AD769" s="370"/>
      <c r="AE769" s="370"/>
      <c r="AF769" s="370"/>
      <c r="AG769" s="371"/>
      <c r="AH769" s="812"/>
      <c r="AI769" s="812"/>
      <c r="AJ769" s="812"/>
      <c r="AK769" s="812"/>
      <c r="AL769" s="812"/>
      <c r="AM769" s="815"/>
      <c r="AN769" s="812"/>
      <c r="AO769" s="812"/>
      <c r="AP769" s="812"/>
      <c r="AQ769" s="812"/>
      <c r="AR769" s="812"/>
      <c r="AS769" s="815"/>
      <c r="AT769" s="812"/>
      <c r="AU769" s="812"/>
      <c r="AV769" s="812"/>
      <c r="AW769" s="812"/>
      <c r="AX769" s="812"/>
      <c r="AY769" s="815"/>
      <c r="AZ769" s="812"/>
      <c r="BA769" s="812"/>
      <c r="BB769" s="812"/>
      <c r="BC769" s="812"/>
      <c r="BD769" s="812"/>
      <c r="BE769" s="815"/>
      <c r="BF769" s="812"/>
      <c r="BG769" s="812"/>
      <c r="BH769" s="812"/>
      <c r="BI769" s="812"/>
      <c r="BJ769" s="812"/>
      <c r="BK769" s="815"/>
      <c r="BL769" s="812"/>
      <c r="BM769" s="812"/>
      <c r="BN769" s="812"/>
      <c r="BO769" s="812"/>
      <c r="BP769" s="812"/>
      <c r="BQ769" s="815"/>
      <c r="BR769" s="812"/>
      <c r="BS769" s="812"/>
      <c r="BT769" s="812"/>
      <c r="BU769" s="812"/>
      <c r="BV769" s="812"/>
      <c r="BW769" s="815"/>
    </row>
    <row r="770" spans="3:75">
      <c r="C770" s="405" t="s">
        <v>9</v>
      </c>
      <c r="D770" s="813">
        <v>12</v>
      </c>
      <c r="E770" s="813">
        <v>0</v>
      </c>
      <c r="F770" s="813">
        <v>15</v>
      </c>
      <c r="G770" s="813">
        <v>2</v>
      </c>
      <c r="H770" s="813">
        <v>3</v>
      </c>
      <c r="I770" s="849">
        <v>3</v>
      </c>
      <c r="J770" s="853">
        <v>12</v>
      </c>
      <c r="K770" s="814">
        <v>0</v>
      </c>
      <c r="L770" s="710">
        <v>15</v>
      </c>
      <c r="M770" s="724">
        <v>2</v>
      </c>
      <c r="N770" s="724">
        <v>3</v>
      </c>
      <c r="O770" s="856">
        <v>3</v>
      </c>
      <c r="P770" s="853">
        <v>12</v>
      </c>
      <c r="Q770" s="814">
        <v>0</v>
      </c>
      <c r="R770" s="710">
        <v>15</v>
      </c>
      <c r="S770" s="724">
        <v>2</v>
      </c>
      <c r="T770" s="724">
        <v>3</v>
      </c>
      <c r="U770" s="737">
        <v>3</v>
      </c>
      <c r="V770" s="853">
        <v>12</v>
      </c>
      <c r="W770" s="814">
        <v>0</v>
      </c>
      <c r="X770" s="710">
        <v>15</v>
      </c>
      <c r="Y770" s="724">
        <v>2</v>
      </c>
      <c r="Z770" s="724">
        <v>3</v>
      </c>
      <c r="AA770" s="737">
        <v>5</v>
      </c>
      <c r="AB770" s="676"/>
      <c r="AC770" s="676"/>
      <c r="AD770" s="676"/>
      <c r="AE770" s="676"/>
      <c r="AF770" s="676"/>
      <c r="AG770" s="736"/>
      <c r="AH770" s="813"/>
      <c r="AI770" s="813"/>
      <c r="AJ770" s="813"/>
      <c r="AK770" s="813"/>
      <c r="AL770" s="813"/>
      <c r="AM770" s="816"/>
      <c r="AN770" s="813"/>
      <c r="AO770" s="813"/>
      <c r="AP770" s="813"/>
      <c r="AQ770" s="813"/>
      <c r="AR770" s="813"/>
      <c r="AS770" s="816"/>
      <c r="AT770" s="813"/>
      <c r="AU770" s="813"/>
      <c r="AV770" s="813"/>
      <c r="AW770" s="813"/>
      <c r="AX770" s="813"/>
      <c r="AY770" s="816"/>
      <c r="AZ770" s="813"/>
      <c r="BA770" s="813"/>
      <c r="BB770" s="813"/>
      <c r="BC770" s="813"/>
      <c r="BD770" s="813"/>
      <c r="BE770" s="816"/>
      <c r="BF770" s="813"/>
      <c r="BG770" s="813"/>
      <c r="BH770" s="813"/>
      <c r="BI770" s="813"/>
      <c r="BJ770" s="813"/>
      <c r="BK770" s="816"/>
      <c r="BL770" s="813"/>
      <c r="BM770" s="813"/>
      <c r="BN770" s="813"/>
      <c r="BO770" s="813"/>
      <c r="BP770" s="813"/>
      <c r="BQ770" s="816"/>
      <c r="BR770" s="813"/>
      <c r="BS770" s="813"/>
      <c r="BT770" s="813"/>
      <c r="BU770" s="813"/>
      <c r="BV770" s="813"/>
      <c r="BW770" s="816"/>
    </row>
    <row r="771" spans="3:75">
      <c r="C771" s="405" t="s">
        <v>10</v>
      </c>
      <c r="D771" s="813">
        <v>21</v>
      </c>
      <c r="E771" s="813">
        <v>0</v>
      </c>
      <c r="F771" s="813">
        <v>26</v>
      </c>
      <c r="G771" s="813">
        <v>11</v>
      </c>
      <c r="H771" s="813">
        <v>1</v>
      </c>
      <c r="I771" s="849">
        <v>14</v>
      </c>
      <c r="J771" s="853">
        <v>21</v>
      </c>
      <c r="K771" s="814">
        <v>0</v>
      </c>
      <c r="L771" s="710">
        <v>26</v>
      </c>
      <c r="M771" s="724">
        <v>11</v>
      </c>
      <c r="N771" s="724">
        <v>1</v>
      </c>
      <c r="O771" s="856">
        <v>14</v>
      </c>
      <c r="P771" s="853">
        <v>21</v>
      </c>
      <c r="Q771" s="814">
        <v>0</v>
      </c>
      <c r="R771" s="710">
        <v>27</v>
      </c>
      <c r="S771" s="724">
        <v>11</v>
      </c>
      <c r="T771" s="724">
        <v>1</v>
      </c>
      <c r="U771" s="737">
        <v>15</v>
      </c>
      <c r="V771" s="853">
        <v>21</v>
      </c>
      <c r="W771" s="814">
        <v>0</v>
      </c>
      <c r="X771" s="710">
        <v>28</v>
      </c>
      <c r="Y771" s="724">
        <v>11</v>
      </c>
      <c r="Z771" s="724">
        <v>1</v>
      </c>
      <c r="AA771" s="737">
        <v>16</v>
      </c>
      <c r="AB771" s="676"/>
      <c r="AC771" s="676"/>
      <c r="AD771" s="676"/>
      <c r="AE771" s="676"/>
      <c r="AF771" s="676"/>
      <c r="AG771" s="736"/>
      <c r="AH771" s="813"/>
      <c r="AI771" s="813"/>
      <c r="AJ771" s="813"/>
      <c r="AK771" s="813"/>
      <c r="AL771" s="813"/>
      <c r="AM771" s="816"/>
      <c r="AN771" s="813"/>
      <c r="AO771" s="813"/>
      <c r="AP771" s="813"/>
      <c r="AQ771" s="813"/>
      <c r="AR771" s="813"/>
      <c r="AS771" s="816"/>
      <c r="AT771" s="813"/>
      <c r="AU771" s="813"/>
      <c r="AV771" s="813"/>
      <c r="AW771" s="813"/>
      <c r="AX771" s="813"/>
      <c r="AY771" s="816"/>
      <c r="AZ771" s="813"/>
      <c r="BA771" s="813"/>
      <c r="BB771" s="813"/>
      <c r="BC771" s="813"/>
      <c r="BD771" s="813"/>
      <c r="BE771" s="816"/>
      <c r="BF771" s="813"/>
      <c r="BG771" s="813"/>
      <c r="BH771" s="813"/>
      <c r="BI771" s="813"/>
      <c r="BJ771" s="813"/>
      <c r="BK771" s="816"/>
      <c r="BL771" s="813"/>
      <c r="BM771" s="813"/>
      <c r="BN771" s="813"/>
      <c r="BO771" s="813"/>
      <c r="BP771" s="813"/>
      <c r="BQ771" s="816"/>
      <c r="BR771" s="813"/>
      <c r="BS771" s="813"/>
      <c r="BT771" s="813"/>
      <c r="BU771" s="813"/>
      <c r="BV771" s="813"/>
      <c r="BW771" s="816"/>
    </row>
    <row r="772" spans="3:75">
      <c r="C772" s="405" t="s">
        <v>11</v>
      </c>
      <c r="D772" s="813">
        <v>16</v>
      </c>
      <c r="E772" s="813">
        <v>0</v>
      </c>
      <c r="F772" s="813">
        <v>13</v>
      </c>
      <c r="G772" s="813">
        <v>3</v>
      </c>
      <c r="H772" s="813">
        <v>6</v>
      </c>
      <c r="I772" s="849">
        <v>6</v>
      </c>
      <c r="J772" s="853">
        <v>16</v>
      </c>
      <c r="K772" s="814">
        <v>0</v>
      </c>
      <c r="L772" s="710">
        <v>13</v>
      </c>
      <c r="M772" s="724">
        <v>3</v>
      </c>
      <c r="N772" s="724">
        <v>6</v>
      </c>
      <c r="O772" s="856">
        <v>6</v>
      </c>
      <c r="P772" s="853">
        <v>16</v>
      </c>
      <c r="Q772" s="814">
        <v>0</v>
      </c>
      <c r="R772" s="710">
        <v>13</v>
      </c>
      <c r="S772" s="724">
        <v>3</v>
      </c>
      <c r="T772" s="724">
        <v>6</v>
      </c>
      <c r="U772" s="737">
        <v>6</v>
      </c>
      <c r="V772" s="853">
        <v>16</v>
      </c>
      <c r="W772" s="814">
        <v>0</v>
      </c>
      <c r="X772" s="710">
        <v>13</v>
      </c>
      <c r="Y772" s="724">
        <v>3</v>
      </c>
      <c r="Z772" s="724">
        <v>6</v>
      </c>
      <c r="AA772" s="737">
        <v>8</v>
      </c>
      <c r="AB772" s="676"/>
      <c r="AC772" s="676"/>
      <c r="AD772" s="676"/>
      <c r="AE772" s="676"/>
      <c r="AF772" s="676"/>
      <c r="AG772" s="736"/>
      <c r="AH772" s="813"/>
      <c r="AI772" s="813"/>
      <c r="AJ772" s="813"/>
      <c r="AK772" s="813"/>
      <c r="AL772" s="813"/>
      <c r="AM772" s="816"/>
      <c r="AN772" s="813"/>
      <c r="AO772" s="813"/>
      <c r="AP772" s="813"/>
      <c r="AQ772" s="813"/>
      <c r="AR772" s="813"/>
      <c r="AS772" s="816"/>
      <c r="AT772" s="813"/>
      <c r="AU772" s="813"/>
      <c r="AV772" s="813"/>
      <c r="AW772" s="813"/>
      <c r="AX772" s="813"/>
      <c r="AY772" s="816"/>
      <c r="AZ772" s="813"/>
      <c r="BA772" s="813"/>
      <c r="BB772" s="813"/>
      <c r="BC772" s="813"/>
      <c r="BD772" s="813"/>
      <c r="BE772" s="816"/>
      <c r="BF772" s="813"/>
      <c r="BG772" s="813"/>
      <c r="BH772" s="813"/>
      <c r="BI772" s="813"/>
      <c r="BJ772" s="813"/>
      <c r="BK772" s="816"/>
      <c r="BL772" s="813"/>
      <c r="BM772" s="813"/>
      <c r="BN772" s="813"/>
      <c r="BO772" s="813"/>
      <c r="BP772" s="813"/>
      <c r="BQ772" s="816"/>
      <c r="BR772" s="813"/>
      <c r="BS772" s="813"/>
      <c r="BT772" s="813"/>
      <c r="BU772" s="813"/>
      <c r="BV772" s="813"/>
      <c r="BW772" s="816"/>
    </row>
    <row r="773" spans="3:75">
      <c r="C773" s="405" t="s">
        <v>12</v>
      </c>
      <c r="D773" s="813">
        <v>41</v>
      </c>
      <c r="E773" s="813">
        <v>0</v>
      </c>
      <c r="F773" s="813">
        <v>54</v>
      </c>
      <c r="G773" s="813">
        <v>2</v>
      </c>
      <c r="H773" s="813">
        <v>4</v>
      </c>
      <c r="I773" s="849">
        <v>37</v>
      </c>
      <c r="J773" s="853">
        <v>41</v>
      </c>
      <c r="K773" s="814">
        <v>0</v>
      </c>
      <c r="L773" s="710">
        <v>54</v>
      </c>
      <c r="M773" s="724">
        <v>2</v>
      </c>
      <c r="N773" s="724">
        <v>4</v>
      </c>
      <c r="O773" s="856">
        <v>37</v>
      </c>
      <c r="P773" s="853">
        <v>41</v>
      </c>
      <c r="Q773" s="814">
        <v>0</v>
      </c>
      <c r="R773" s="710">
        <v>54</v>
      </c>
      <c r="S773" s="724">
        <v>2</v>
      </c>
      <c r="T773" s="724">
        <v>4</v>
      </c>
      <c r="U773" s="737">
        <v>37</v>
      </c>
      <c r="V773" s="853">
        <v>41</v>
      </c>
      <c r="W773" s="814">
        <v>0</v>
      </c>
      <c r="X773" s="710">
        <v>55</v>
      </c>
      <c r="Y773" s="724">
        <v>2</v>
      </c>
      <c r="Z773" s="724">
        <v>4</v>
      </c>
      <c r="AA773" s="737">
        <v>38</v>
      </c>
      <c r="AB773" s="676"/>
      <c r="AC773" s="676"/>
      <c r="AD773" s="676"/>
      <c r="AE773" s="676"/>
      <c r="AF773" s="676"/>
      <c r="AG773" s="736"/>
      <c r="AH773" s="813"/>
      <c r="AI773" s="813"/>
      <c r="AJ773" s="813"/>
      <c r="AK773" s="813"/>
      <c r="AL773" s="813"/>
      <c r="AM773" s="816"/>
      <c r="AN773" s="813"/>
      <c r="AO773" s="813"/>
      <c r="AP773" s="813"/>
      <c r="AQ773" s="813"/>
      <c r="AR773" s="813"/>
      <c r="AS773" s="816"/>
      <c r="AT773" s="813"/>
      <c r="AU773" s="813"/>
      <c r="AV773" s="813"/>
      <c r="AW773" s="813"/>
      <c r="AX773" s="813"/>
      <c r="AY773" s="816"/>
      <c r="AZ773" s="813"/>
      <c r="BA773" s="813"/>
      <c r="BB773" s="813"/>
      <c r="BC773" s="813"/>
      <c r="BD773" s="813"/>
      <c r="BE773" s="816"/>
      <c r="BF773" s="813"/>
      <c r="BG773" s="813"/>
      <c r="BH773" s="813"/>
      <c r="BI773" s="813"/>
      <c r="BJ773" s="813"/>
      <c r="BK773" s="816"/>
      <c r="BL773" s="813"/>
      <c r="BM773" s="813"/>
      <c r="BN773" s="813"/>
      <c r="BO773" s="813"/>
      <c r="BP773" s="813"/>
      <c r="BQ773" s="816"/>
      <c r="BR773" s="813"/>
      <c r="BS773" s="813"/>
      <c r="BT773" s="813"/>
      <c r="BU773" s="813"/>
      <c r="BV773" s="813"/>
      <c r="BW773" s="816"/>
    </row>
    <row r="774" spans="3:75">
      <c r="C774" s="405" t="s">
        <v>13</v>
      </c>
      <c r="D774" s="813">
        <v>36</v>
      </c>
      <c r="E774" s="813">
        <v>0</v>
      </c>
      <c r="F774" s="813">
        <v>62</v>
      </c>
      <c r="G774" s="813">
        <v>7</v>
      </c>
      <c r="H774" s="813">
        <v>2</v>
      </c>
      <c r="I774" s="849">
        <v>55</v>
      </c>
      <c r="J774" s="853">
        <v>36</v>
      </c>
      <c r="K774" s="814">
        <v>0</v>
      </c>
      <c r="L774" s="710">
        <v>62</v>
      </c>
      <c r="M774" s="724">
        <v>7</v>
      </c>
      <c r="N774" s="724">
        <v>2</v>
      </c>
      <c r="O774" s="856">
        <v>55</v>
      </c>
      <c r="P774" s="853">
        <v>36</v>
      </c>
      <c r="Q774" s="814">
        <v>0</v>
      </c>
      <c r="R774" s="710">
        <v>63</v>
      </c>
      <c r="S774" s="724">
        <v>7</v>
      </c>
      <c r="T774" s="724">
        <v>2</v>
      </c>
      <c r="U774" s="737">
        <v>56</v>
      </c>
      <c r="V774" s="853">
        <v>36</v>
      </c>
      <c r="W774" s="814">
        <v>0</v>
      </c>
      <c r="X774" s="710">
        <v>65</v>
      </c>
      <c r="Y774" s="724">
        <v>7</v>
      </c>
      <c r="Z774" s="724">
        <v>2</v>
      </c>
      <c r="AA774" s="737">
        <v>57</v>
      </c>
      <c r="AB774" s="676"/>
      <c r="AC774" s="676"/>
      <c r="AD774" s="676"/>
      <c r="AE774" s="676"/>
      <c r="AF774" s="676"/>
      <c r="AG774" s="736"/>
      <c r="AH774" s="813"/>
      <c r="AI774" s="813"/>
      <c r="AJ774" s="813"/>
      <c r="AK774" s="813"/>
      <c r="AL774" s="813"/>
      <c r="AM774" s="816"/>
      <c r="AN774" s="813"/>
      <c r="AO774" s="813"/>
      <c r="AP774" s="813"/>
      <c r="AQ774" s="813"/>
      <c r="AR774" s="813"/>
      <c r="AS774" s="816"/>
      <c r="AT774" s="813"/>
      <c r="AU774" s="813"/>
      <c r="AV774" s="813"/>
      <c r="AW774" s="813"/>
      <c r="AX774" s="813"/>
      <c r="AY774" s="816"/>
      <c r="AZ774" s="813"/>
      <c r="BA774" s="813"/>
      <c r="BB774" s="813"/>
      <c r="BC774" s="813"/>
      <c r="BD774" s="813"/>
      <c r="BE774" s="816"/>
      <c r="BF774" s="813"/>
      <c r="BG774" s="813"/>
      <c r="BH774" s="813"/>
      <c r="BI774" s="813"/>
      <c r="BJ774" s="813"/>
      <c r="BK774" s="816"/>
      <c r="BL774" s="813"/>
      <c r="BM774" s="813"/>
      <c r="BN774" s="813"/>
      <c r="BO774" s="813"/>
      <c r="BP774" s="813"/>
      <c r="BQ774" s="816"/>
      <c r="BR774" s="813"/>
      <c r="BS774" s="813"/>
      <c r="BT774" s="813"/>
      <c r="BU774" s="813"/>
      <c r="BV774" s="813"/>
      <c r="BW774" s="816"/>
    </row>
    <row r="775" spans="3:75">
      <c r="C775" s="405" t="s">
        <v>14</v>
      </c>
      <c r="D775" s="813">
        <v>40</v>
      </c>
      <c r="E775" s="813">
        <v>0</v>
      </c>
      <c r="F775" s="813">
        <v>49</v>
      </c>
      <c r="G775" s="813">
        <v>10</v>
      </c>
      <c r="H775" s="813">
        <v>1</v>
      </c>
      <c r="I775" s="849">
        <v>38</v>
      </c>
      <c r="J775" s="853">
        <v>40</v>
      </c>
      <c r="K775" s="814">
        <v>0</v>
      </c>
      <c r="L775" s="710">
        <v>49</v>
      </c>
      <c r="M775" s="724">
        <v>10</v>
      </c>
      <c r="N775" s="724">
        <v>1</v>
      </c>
      <c r="O775" s="856">
        <v>38</v>
      </c>
      <c r="P775" s="853">
        <v>40</v>
      </c>
      <c r="Q775" s="814">
        <v>0</v>
      </c>
      <c r="R775" s="710">
        <v>49</v>
      </c>
      <c r="S775" s="724">
        <v>10</v>
      </c>
      <c r="T775" s="724">
        <v>1</v>
      </c>
      <c r="U775" s="737">
        <v>38</v>
      </c>
      <c r="V775" s="853">
        <v>40</v>
      </c>
      <c r="W775" s="814">
        <v>0</v>
      </c>
      <c r="X775" s="710">
        <v>49</v>
      </c>
      <c r="Y775" s="724">
        <v>10</v>
      </c>
      <c r="Z775" s="724">
        <v>1</v>
      </c>
      <c r="AA775" s="737">
        <v>38</v>
      </c>
      <c r="AB775" s="676"/>
      <c r="AC775" s="676"/>
      <c r="AD775" s="676"/>
      <c r="AE775" s="676"/>
      <c r="AF775" s="676"/>
      <c r="AG775" s="736"/>
      <c r="AH775" s="813"/>
      <c r="AI775" s="813"/>
      <c r="AJ775" s="813"/>
      <c r="AK775" s="813"/>
      <c r="AL775" s="813"/>
      <c r="AM775" s="816"/>
      <c r="AN775" s="813"/>
      <c r="AO775" s="813"/>
      <c r="AP775" s="813"/>
      <c r="AQ775" s="813"/>
      <c r="AR775" s="813"/>
      <c r="AS775" s="816"/>
      <c r="AT775" s="813"/>
      <c r="AU775" s="813"/>
      <c r="AV775" s="813"/>
      <c r="AW775" s="813"/>
      <c r="AX775" s="813"/>
      <c r="AY775" s="816"/>
      <c r="AZ775" s="813"/>
      <c r="BA775" s="813"/>
      <c r="BB775" s="813"/>
      <c r="BC775" s="813"/>
      <c r="BD775" s="813"/>
      <c r="BE775" s="816"/>
      <c r="BF775" s="813"/>
      <c r="BG775" s="813"/>
      <c r="BH775" s="813"/>
      <c r="BI775" s="813"/>
      <c r="BJ775" s="813"/>
      <c r="BK775" s="816"/>
      <c r="BL775" s="813"/>
      <c r="BM775" s="813"/>
      <c r="BN775" s="813"/>
      <c r="BO775" s="813"/>
      <c r="BP775" s="813"/>
      <c r="BQ775" s="816"/>
      <c r="BR775" s="813"/>
      <c r="BS775" s="813"/>
      <c r="BT775" s="813"/>
      <c r="BU775" s="813"/>
      <c r="BV775" s="813"/>
      <c r="BW775" s="816"/>
    </row>
    <row r="776" spans="3:75">
      <c r="C776" s="405" t="s">
        <v>15</v>
      </c>
      <c r="D776" s="813">
        <v>35</v>
      </c>
      <c r="E776" s="813">
        <v>0</v>
      </c>
      <c r="F776" s="813">
        <v>57</v>
      </c>
      <c r="G776" s="813">
        <v>14</v>
      </c>
      <c r="H776" s="813">
        <v>3</v>
      </c>
      <c r="I776" s="849">
        <v>34</v>
      </c>
      <c r="J776" s="853">
        <v>35</v>
      </c>
      <c r="K776" s="814">
        <v>0</v>
      </c>
      <c r="L776" s="710">
        <v>57</v>
      </c>
      <c r="M776" s="724">
        <v>14</v>
      </c>
      <c r="N776" s="724">
        <v>3</v>
      </c>
      <c r="O776" s="856">
        <v>34</v>
      </c>
      <c r="P776" s="853">
        <v>35</v>
      </c>
      <c r="Q776" s="814">
        <v>0</v>
      </c>
      <c r="R776" s="710">
        <v>57</v>
      </c>
      <c r="S776" s="724">
        <v>14</v>
      </c>
      <c r="T776" s="724">
        <v>3</v>
      </c>
      <c r="U776" s="737">
        <v>34</v>
      </c>
      <c r="V776" s="853">
        <v>35</v>
      </c>
      <c r="W776" s="814">
        <v>0</v>
      </c>
      <c r="X776" s="710">
        <v>57</v>
      </c>
      <c r="Y776" s="724">
        <v>14</v>
      </c>
      <c r="Z776" s="724">
        <v>3</v>
      </c>
      <c r="AA776" s="737">
        <v>34</v>
      </c>
      <c r="AB776" s="676"/>
      <c r="AC776" s="676"/>
      <c r="AD776" s="676"/>
      <c r="AE776" s="676"/>
      <c r="AF776" s="676"/>
      <c r="AG776" s="736"/>
      <c r="AH776" s="813"/>
      <c r="AI776" s="813"/>
      <c r="AJ776" s="813"/>
      <c r="AK776" s="813"/>
      <c r="AL776" s="813"/>
      <c r="AM776" s="816"/>
      <c r="AN776" s="813"/>
      <c r="AO776" s="813"/>
      <c r="AP776" s="813"/>
      <c r="AQ776" s="813"/>
      <c r="AR776" s="813"/>
      <c r="AS776" s="816"/>
      <c r="AT776" s="813"/>
      <c r="AU776" s="813"/>
      <c r="AV776" s="813"/>
      <c r="AW776" s="813"/>
      <c r="AX776" s="813"/>
      <c r="AY776" s="816"/>
      <c r="AZ776" s="813"/>
      <c r="BA776" s="813"/>
      <c r="BB776" s="813"/>
      <c r="BC776" s="813"/>
      <c r="BD776" s="813"/>
      <c r="BE776" s="816"/>
      <c r="BF776" s="813"/>
      <c r="BG776" s="813"/>
      <c r="BH776" s="813"/>
      <c r="BI776" s="813"/>
      <c r="BJ776" s="813"/>
      <c r="BK776" s="816"/>
      <c r="BL776" s="813"/>
      <c r="BM776" s="813"/>
      <c r="BN776" s="813"/>
      <c r="BO776" s="813"/>
      <c r="BP776" s="813"/>
      <c r="BQ776" s="816"/>
      <c r="BR776" s="813"/>
      <c r="BS776" s="813"/>
      <c r="BT776" s="813"/>
      <c r="BU776" s="813"/>
      <c r="BV776" s="813"/>
      <c r="BW776" s="816"/>
    </row>
    <row r="777" spans="3:75">
      <c r="C777" s="405" t="s">
        <v>16</v>
      </c>
      <c r="D777" s="814">
        <v>6</v>
      </c>
      <c r="E777" s="814">
        <v>4</v>
      </c>
      <c r="F777" s="814">
        <v>3</v>
      </c>
      <c r="G777" s="814">
        <v>3</v>
      </c>
      <c r="H777" s="814">
        <v>0</v>
      </c>
      <c r="I777" s="850">
        <v>0</v>
      </c>
      <c r="J777" s="853">
        <v>6</v>
      </c>
      <c r="K777" s="814">
        <v>4</v>
      </c>
      <c r="L777" s="710">
        <v>3</v>
      </c>
      <c r="M777" s="724">
        <v>3</v>
      </c>
      <c r="N777" s="724">
        <v>0</v>
      </c>
      <c r="O777" s="856">
        <v>0</v>
      </c>
      <c r="P777" s="853">
        <v>6</v>
      </c>
      <c r="Q777" s="814">
        <v>4</v>
      </c>
      <c r="R777" s="710">
        <v>3</v>
      </c>
      <c r="S777" s="724">
        <v>3</v>
      </c>
      <c r="T777" s="724">
        <v>0</v>
      </c>
      <c r="U777" s="737">
        <v>0</v>
      </c>
      <c r="V777" s="853">
        <v>6</v>
      </c>
      <c r="W777" s="814">
        <v>4</v>
      </c>
      <c r="X777" s="710">
        <v>3</v>
      </c>
      <c r="Y777" s="724">
        <v>3</v>
      </c>
      <c r="Z777" s="724">
        <v>0</v>
      </c>
      <c r="AA777" s="737">
        <v>0</v>
      </c>
      <c r="AB777" s="724"/>
      <c r="AC777" s="724"/>
      <c r="AD777" s="724"/>
      <c r="AE777" s="724"/>
      <c r="AF777" s="724"/>
      <c r="AG777" s="737"/>
      <c r="AH777" s="814"/>
      <c r="AI777" s="814"/>
      <c r="AJ777" s="814"/>
      <c r="AK777" s="814"/>
      <c r="AL777" s="814"/>
      <c r="AM777" s="817"/>
      <c r="AN777" s="814"/>
      <c r="AO777" s="814"/>
      <c r="AP777" s="814"/>
      <c r="AQ777" s="814"/>
      <c r="AR777" s="814"/>
      <c r="AS777" s="817"/>
      <c r="AT777" s="814"/>
      <c r="AU777" s="814"/>
      <c r="AV777" s="814"/>
      <c r="AW777" s="814"/>
      <c r="AX777" s="814"/>
      <c r="AY777" s="817"/>
      <c r="AZ777" s="814"/>
      <c r="BA777" s="814"/>
      <c r="BB777" s="814"/>
      <c r="BC777" s="814"/>
      <c r="BD777" s="814"/>
      <c r="BE777" s="817"/>
      <c r="BF777" s="814"/>
      <c r="BG777" s="814"/>
      <c r="BH777" s="814"/>
      <c r="BI777" s="814"/>
      <c r="BJ777" s="814"/>
      <c r="BK777" s="817"/>
      <c r="BL777" s="814"/>
      <c r="BM777" s="814"/>
      <c r="BN777" s="814"/>
      <c r="BO777" s="814"/>
      <c r="BP777" s="814"/>
      <c r="BQ777" s="817"/>
      <c r="BR777" s="814"/>
      <c r="BS777" s="814"/>
      <c r="BT777" s="814"/>
      <c r="BU777" s="814"/>
      <c r="BV777" s="814"/>
      <c r="BW777" s="817"/>
    </row>
    <row r="778" spans="3:75">
      <c r="C778" s="405" t="s">
        <v>17</v>
      </c>
      <c r="D778" s="813">
        <v>206</v>
      </c>
      <c r="E778" s="813">
        <v>0</v>
      </c>
      <c r="F778" s="813">
        <v>514</v>
      </c>
      <c r="G778" s="813">
        <v>437</v>
      </c>
      <c r="H778" s="813">
        <v>242</v>
      </c>
      <c r="I778" s="849">
        <v>489</v>
      </c>
      <c r="J778" s="853">
        <v>206</v>
      </c>
      <c r="K778" s="814">
        <v>0</v>
      </c>
      <c r="L778" s="710">
        <v>514</v>
      </c>
      <c r="M778" s="724">
        <v>437</v>
      </c>
      <c r="N778" s="724">
        <v>242</v>
      </c>
      <c r="O778" s="856">
        <v>489</v>
      </c>
      <c r="P778" s="853">
        <v>206</v>
      </c>
      <c r="Q778" s="814">
        <v>0</v>
      </c>
      <c r="R778" s="710">
        <v>517</v>
      </c>
      <c r="S778" s="724">
        <v>449</v>
      </c>
      <c r="T778" s="724">
        <v>281</v>
      </c>
      <c r="U778" s="737">
        <v>492</v>
      </c>
      <c r="V778" s="853">
        <v>206</v>
      </c>
      <c r="W778" s="814">
        <v>0</v>
      </c>
      <c r="X778" s="710">
        <v>517</v>
      </c>
      <c r="Y778" s="724">
        <v>450</v>
      </c>
      <c r="Z778" s="724">
        <v>284</v>
      </c>
      <c r="AA778" s="737">
        <v>493</v>
      </c>
      <c r="AB778" s="676"/>
      <c r="AC778" s="676"/>
      <c r="AD778" s="676"/>
      <c r="AE778" s="676"/>
      <c r="AF778" s="676"/>
      <c r="AG778" s="736"/>
      <c r="AH778" s="813"/>
      <c r="AI778" s="813"/>
      <c r="AJ778" s="813"/>
      <c r="AK778" s="813"/>
      <c r="AL778" s="813"/>
      <c r="AM778" s="816"/>
      <c r="AN778" s="813"/>
      <c r="AO778" s="813"/>
      <c r="AP778" s="813"/>
      <c r="AQ778" s="813"/>
      <c r="AR778" s="813"/>
      <c r="AS778" s="816"/>
      <c r="AT778" s="813"/>
      <c r="AU778" s="813"/>
      <c r="AV778" s="813"/>
      <c r="AW778" s="813"/>
      <c r="AX778" s="813"/>
      <c r="AY778" s="816"/>
      <c r="AZ778" s="813"/>
      <c r="BA778" s="813"/>
      <c r="BB778" s="813"/>
      <c r="BC778" s="813"/>
      <c r="BD778" s="813"/>
      <c r="BE778" s="816"/>
      <c r="BF778" s="813"/>
      <c r="BG778" s="813"/>
      <c r="BH778" s="813"/>
      <c r="BI778" s="813"/>
      <c r="BJ778" s="813"/>
      <c r="BK778" s="816"/>
      <c r="BL778" s="813"/>
      <c r="BM778" s="813"/>
      <c r="BN778" s="813"/>
      <c r="BO778" s="813"/>
      <c r="BP778" s="813"/>
      <c r="BQ778" s="816"/>
      <c r="BR778" s="813"/>
      <c r="BS778" s="813"/>
      <c r="BT778" s="813"/>
      <c r="BU778" s="813"/>
      <c r="BV778" s="813"/>
      <c r="BW778" s="816"/>
    </row>
    <row r="779" spans="3:75">
      <c r="C779" s="405" t="s">
        <v>18</v>
      </c>
      <c r="D779" s="813">
        <v>20</v>
      </c>
      <c r="E779" s="813">
        <v>0</v>
      </c>
      <c r="F779" s="813">
        <v>38</v>
      </c>
      <c r="G779" s="813">
        <v>19</v>
      </c>
      <c r="H779" s="813">
        <v>3</v>
      </c>
      <c r="I779" s="849">
        <v>28</v>
      </c>
      <c r="J779" s="853">
        <v>20</v>
      </c>
      <c r="K779" s="814">
        <v>0</v>
      </c>
      <c r="L779" s="710">
        <v>38</v>
      </c>
      <c r="M779" s="724">
        <v>19</v>
      </c>
      <c r="N779" s="724">
        <v>3</v>
      </c>
      <c r="O779" s="856">
        <v>28</v>
      </c>
      <c r="P779" s="853">
        <v>20</v>
      </c>
      <c r="Q779" s="814">
        <v>0</v>
      </c>
      <c r="R779" s="710">
        <v>38</v>
      </c>
      <c r="S779" s="724">
        <v>19</v>
      </c>
      <c r="T779" s="724">
        <v>3</v>
      </c>
      <c r="U779" s="737">
        <v>28</v>
      </c>
      <c r="V779" s="853">
        <v>20</v>
      </c>
      <c r="W779" s="814">
        <v>0</v>
      </c>
      <c r="X779" s="710">
        <v>38</v>
      </c>
      <c r="Y779" s="724">
        <v>19</v>
      </c>
      <c r="Z779" s="724">
        <v>3</v>
      </c>
      <c r="AA779" s="737">
        <v>28</v>
      </c>
      <c r="AB779" s="676"/>
      <c r="AC779" s="676"/>
      <c r="AD779" s="676"/>
      <c r="AE779" s="676"/>
      <c r="AF779" s="676"/>
      <c r="AG779" s="736"/>
      <c r="AH779" s="813"/>
      <c r="AI779" s="813"/>
      <c r="AJ779" s="813"/>
      <c r="AK779" s="813"/>
      <c r="AL779" s="813"/>
      <c r="AM779" s="816"/>
      <c r="AN779" s="813"/>
      <c r="AO779" s="813"/>
      <c r="AP779" s="813"/>
      <c r="AQ779" s="813"/>
      <c r="AR779" s="813"/>
      <c r="AS779" s="816"/>
      <c r="AT779" s="813"/>
      <c r="AU779" s="813"/>
      <c r="AV779" s="813"/>
      <c r="AW779" s="813"/>
      <c r="AX779" s="813"/>
      <c r="AY779" s="816"/>
      <c r="AZ779" s="813"/>
      <c r="BA779" s="813"/>
      <c r="BB779" s="813"/>
      <c r="BC779" s="813"/>
      <c r="BD779" s="813"/>
      <c r="BE779" s="816"/>
      <c r="BF779" s="813"/>
      <c r="BG779" s="813"/>
      <c r="BH779" s="813"/>
      <c r="BI779" s="813"/>
      <c r="BJ779" s="813"/>
      <c r="BK779" s="816"/>
      <c r="BL779" s="813"/>
      <c r="BM779" s="813"/>
      <c r="BN779" s="813"/>
      <c r="BO779" s="813"/>
      <c r="BP779" s="813"/>
      <c r="BQ779" s="816"/>
      <c r="BR779" s="813"/>
      <c r="BS779" s="813"/>
      <c r="BT779" s="813"/>
      <c r="BU779" s="813"/>
      <c r="BV779" s="813"/>
      <c r="BW779" s="816"/>
    </row>
    <row r="780" spans="3:75">
      <c r="C780" s="405" t="s">
        <v>19</v>
      </c>
      <c r="D780" s="813">
        <v>25</v>
      </c>
      <c r="E780" s="813">
        <v>0</v>
      </c>
      <c r="F780" s="813">
        <v>30</v>
      </c>
      <c r="G780" s="813">
        <v>11</v>
      </c>
      <c r="H780" s="813">
        <v>1</v>
      </c>
      <c r="I780" s="849">
        <v>17</v>
      </c>
      <c r="J780" s="853">
        <v>25</v>
      </c>
      <c r="K780" s="814">
        <v>0</v>
      </c>
      <c r="L780" s="710">
        <v>30</v>
      </c>
      <c r="M780" s="724">
        <v>11</v>
      </c>
      <c r="N780" s="724">
        <v>1</v>
      </c>
      <c r="O780" s="856">
        <v>17</v>
      </c>
      <c r="P780" s="853">
        <v>25</v>
      </c>
      <c r="Q780" s="814">
        <v>0</v>
      </c>
      <c r="R780" s="710">
        <v>30</v>
      </c>
      <c r="S780" s="724">
        <v>11</v>
      </c>
      <c r="T780" s="724">
        <v>1</v>
      </c>
      <c r="U780" s="737">
        <v>17</v>
      </c>
      <c r="V780" s="853">
        <v>25</v>
      </c>
      <c r="W780" s="814">
        <v>0</v>
      </c>
      <c r="X780" s="710">
        <v>30</v>
      </c>
      <c r="Y780" s="724">
        <v>11</v>
      </c>
      <c r="Z780" s="724">
        <v>1</v>
      </c>
      <c r="AA780" s="737">
        <v>18</v>
      </c>
      <c r="AB780" s="676"/>
      <c r="AC780" s="676"/>
      <c r="AD780" s="676"/>
      <c r="AE780" s="676"/>
      <c r="AF780" s="676"/>
      <c r="AG780" s="736"/>
      <c r="AH780" s="813"/>
      <c r="AI780" s="813"/>
      <c r="AJ780" s="813"/>
      <c r="AK780" s="813"/>
      <c r="AL780" s="813"/>
      <c r="AM780" s="816"/>
      <c r="AN780" s="813"/>
      <c r="AO780" s="813"/>
      <c r="AP780" s="813"/>
      <c r="AQ780" s="813"/>
      <c r="AR780" s="813"/>
      <c r="AS780" s="816"/>
      <c r="AT780" s="813"/>
      <c r="AU780" s="813"/>
      <c r="AV780" s="813"/>
      <c r="AW780" s="813"/>
      <c r="AX780" s="813"/>
      <c r="AY780" s="816"/>
      <c r="AZ780" s="813"/>
      <c r="BA780" s="813"/>
      <c r="BB780" s="813"/>
      <c r="BC780" s="813"/>
      <c r="BD780" s="813"/>
      <c r="BE780" s="816"/>
      <c r="BF780" s="813"/>
      <c r="BG780" s="813"/>
      <c r="BH780" s="813"/>
      <c r="BI780" s="813"/>
      <c r="BJ780" s="813"/>
      <c r="BK780" s="816"/>
      <c r="BL780" s="813"/>
      <c r="BM780" s="813"/>
      <c r="BN780" s="813"/>
      <c r="BO780" s="813"/>
      <c r="BP780" s="813"/>
      <c r="BQ780" s="816"/>
      <c r="BR780" s="813"/>
      <c r="BS780" s="813"/>
      <c r="BT780" s="813"/>
      <c r="BU780" s="813"/>
      <c r="BV780" s="813"/>
      <c r="BW780" s="816"/>
    </row>
    <row r="781" spans="3:75">
      <c r="C781" s="405" t="s">
        <v>20</v>
      </c>
      <c r="D781" s="813">
        <v>40</v>
      </c>
      <c r="E781" s="813">
        <v>0</v>
      </c>
      <c r="F781" s="813">
        <v>42</v>
      </c>
      <c r="G781" s="813">
        <v>23</v>
      </c>
      <c r="H781" s="813">
        <v>5</v>
      </c>
      <c r="I781" s="849">
        <v>29</v>
      </c>
      <c r="J781" s="853">
        <v>40</v>
      </c>
      <c r="K781" s="814">
        <v>0</v>
      </c>
      <c r="L781" s="710">
        <v>42</v>
      </c>
      <c r="M781" s="724">
        <v>23</v>
      </c>
      <c r="N781" s="724">
        <v>5</v>
      </c>
      <c r="O781" s="856">
        <v>29</v>
      </c>
      <c r="P781" s="853">
        <v>40</v>
      </c>
      <c r="Q781" s="814">
        <v>0</v>
      </c>
      <c r="R781" s="710">
        <v>42</v>
      </c>
      <c r="S781" s="724">
        <v>23</v>
      </c>
      <c r="T781" s="724">
        <v>5</v>
      </c>
      <c r="U781" s="737">
        <v>29</v>
      </c>
      <c r="V781" s="853">
        <v>40</v>
      </c>
      <c r="W781" s="814">
        <v>0</v>
      </c>
      <c r="X781" s="710">
        <v>42</v>
      </c>
      <c r="Y781" s="724">
        <v>23</v>
      </c>
      <c r="Z781" s="724">
        <v>6</v>
      </c>
      <c r="AA781" s="737">
        <v>30</v>
      </c>
      <c r="AB781" s="676"/>
      <c r="AC781" s="676"/>
      <c r="AD781" s="676"/>
      <c r="AE781" s="676"/>
      <c r="AF781" s="676"/>
      <c r="AG781" s="736"/>
      <c r="AH781" s="813"/>
      <c r="AI781" s="813"/>
      <c r="AJ781" s="813"/>
      <c r="AK781" s="813"/>
      <c r="AL781" s="813"/>
      <c r="AM781" s="816"/>
      <c r="AN781" s="813"/>
      <c r="AO781" s="813"/>
      <c r="AP781" s="813"/>
      <c r="AQ781" s="813"/>
      <c r="AR781" s="813"/>
      <c r="AS781" s="816"/>
      <c r="AT781" s="813"/>
      <c r="AU781" s="813"/>
      <c r="AV781" s="813"/>
      <c r="AW781" s="813"/>
      <c r="AX781" s="813"/>
      <c r="AY781" s="816"/>
      <c r="AZ781" s="813"/>
      <c r="BA781" s="813"/>
      <c r="BB781" s="813"/>
      <c r="BC781" s="813"/>
      <c r="BD781" s="813"/>
      <c r="BE781" s="816"/>
      <c r="BF781" s="813"/>
      <c r="BG781" s="813"/>
      <c r="BH781" s="813"/>
      <c r="BI781" s="813"/>
      <c r="BJ781" s="813"/>
      <c r="BK781" s="816"/>
      <c r="BL781" s="813"/>
      <c r="BM781" s="813"/>
      <c r="BN781" s="813"/>
      <c r="BO781" s="813"/>
      <c r="BP781" s="813"/>
      <c r="BQ781" s="816"/>
      <c r="BR781" s="813"/>
      <c r="BS781" s="813"/>
      <c r="BT781" s="813"/>
      <c r="BU781" s="813"/>
      <c r="BV781" s="813"/>
      <c r="BW781" s="816"/>
    </row>
    <row r="782" spans="3:75">
      <c r="C782" s="405" t="s">
        <v>21</v>
      </c>
      <c r="D782" s="813">
        <v>105</v>
      </c>
      <c r="E782" s="813">
        <v>0</v>
      </c>
      <c r="F782" s="813">
        <v>171</v>
      </c>
      <c r="G782" s="813">
        <v>26</v>
      </c>
      <c r="H782" s="813">
        <v>0</v>
      </c>
      <c r="I782" s="849">
        <v>130</v>
      </c>
      <c r="J782" s="853">
        <v>105</v>
      </c>
      <c r="K782" s="814">
        <v>0</v>
      </c>
      <c r="L782" s="710">
        <v>171</v>
      </c>
      <c r="M782" s="724">
        <v>26</v>
      </c>
      <c r="N782" s="724">
        <v>0</v>
      </c>
      <c r="O782" s="856">
        <v>130</v>
      </c>
      <c r="P782" s="853">
        <v>105</v>
      </c>
      <c r="Q782" s="814">
        <v>0</v>
      </c>
      <c r="R782" s="710">
        <v>174</v>
      </c>
      <c r="S782" s="724">
        <v>26</v>
      </c>
      <c r="T782" s="724">
        <v>0</v>
      </c>
      <c r="U782" s="737">
        <v>134</v>
      </c>
      <c r="V782" s="853">
        <v>105</v>
      </c>
      <c r="W782" s="814">
        <v>0</v>
      </c>
      <c r="X782" s="710">
        <v>174</v>
      </c>
      <c r="Y782" s="724">
        <v>26</v>
      </c>
      <c r="Z782" s="724">
        <v>0</v>
      </c>
      <c r="AA782" s="737">
        <v>135</v>
      </c>
      <c r="AB782" s="676"/>
      <c r="AC782" s="676"/>
      <c r="AD782" s="676"/>
      <c r="AE782" s="676"/>
      <c r="AF782" s="676"/>
      <c r="AG782" s="736"/>
      <c r="AH782" s="813"/>
      <c r="AI782" s="813"/>
      <c r="AJ782" s="813"/>
      <c r="AK782" s="813"/>
      <c r="AL782" s="813"/>
      <c r="AM782" s="816"/>
      <c r="AN782" s="813"/>
      <c r="AO782" s="813"/>
      <c r="AP782" s="813"/>
      <c r="AQ782" s="813"/>
      <c r="AR782" s="813"/>
      <c r="AS782" s="816"/>
      <c r="AT782" s="813"/>
      <c r="AU782" s="813"/>
      <c r="AV782" s="813"/>
      <c r="AW782" s="813"/>
      <c r="AX782" s="813"/>
      <c r="AY782" s="816"/>
      <c r="AZ782" s="813"/>
      <c r="BA782" s="813"/>
      <c r="BB782" s="813"/>
      <c r="BC782" s="813"/>
      <c r="BD782" s="813"/>
      <c r="BE782" s="816"/>
      <c r="BF782" s="813"/>
      <c r="BG782" s="813"/>
      <c r="BH782" s="813"/>
      <c r="BI782" s="813"/>
      <c r="BJ782" s="813"/>
      <c r="BK782" s="816"/>
      <c r="BL782" s="813"/>
      <c r="BM782" s="813"/>
      <c r="BN782" s="813"/>
      <c r="BO782" s="813"/>
      <c r="BP782" s="813"/>
      <c r="BQ782" s="816"/>
      <c r="BR782" s="813"/>
      <c r="BS782" s="813"/>
      <c r="BT782" s="813"/>
      <c r="BU782" s="813"/>
      <c r="BV782" s="813"/>
      <c r="BW782" s="816"/>
    </row>
    <row r="783" spans="3:75" ht="20">
      <c r="C783" s="405" t="s">
        <v>22</v>
      </c>
      <c r="D783" s="813">
        <v>13</v>
      </c>
      <c r="E783" s="813">
        <v>0</v>
      </c>
      <c r="F783" s="813">
        <v>7</v>
      </c>
      <c r="G783" s="813">
        <v>1</v>
      </c>
      <c r="H783" s="813">
        <v>1</v>
      </c>
      <c r="I783" s="849">
        <v>2</v>
      </c>
      <c r="J783" s="853">
        <v>13</v>
      </c>
      <c r="K783" s="814">
        <v>0</v>
      </c>
      <c r="L783" s="710">
        <v>7</v>
      </c>
      <c r="M783" s="724">
        <v>1</v>
      </c>
      <c r="N783" s="724">
        <v>1</v>
      </c>
      <c r="O783" s="856">
        <v>2</v>
      </c>
      <c r="P783" s="853">
        <v>13</v>
      </c>
      <c r="Q783" s="814">
        <v>0</v>
      </c>
      <c r="R783" s="710">
        <v>7</v>
      </c>
      <c r="S783" s="724">
        <v>1</v>
      </c>
      <c r="T783" s="724">
        <v>1</v>
      </c>
      <c r="U783" s="737">
        <v>2</v>
      </c>
      <c r="V783" s="853">
        <v>13</v>
      </c>
      <c r="W783" s="814">
        <v>0</v>
      </c>
      <c r="X783" s="710">
        <v>7</v>
      </c>
      <c r="Y783" s="724">
        <v>1</v>
      </c>
      <c r="Z783" s="724">
        <v>1</v>
      </c>
      <c r="AA783" s="737">
        <v>2</v>
      </c>
      <c r="AB783" s="676"/>
      <c r="AC783" s="676"/>
      <c r="AD783" s="676"/>
      <c r="AE783" s="676"/>
      <c r="AF783" s="676"/>
      <c r="AG783" s="736"/>
      <c r="AH783" s="813"/>
      <c r="AI783" s="813"/>
      <c r="AJ783" s="813"/>
      <c r="AK783" s="813"/>
      <c r="AL783" s="813"/>
      <c r="AM783" s="816"/>
      <c r="AN783" s="813"/>
      <c r="AO783" s="813"/>
      <c r="AP783" s="813"/>
      <c r="AQ783" s="813"/>
      <c r="AR783" s="813"/>
      <c r="AS783" s="816"/>
      <c r="AT783" s="813"/>
      <c r="AU783" s="813"/>
      <c r="AV783" s="813"/>
      <c r="AW783" s="813"/>
      <c r="AX783" s="813"/>
      <c r="AY783" s="816"/>
      <c r="AZ783" s="813"/>
      <c r="BA783" s="813"/>
      <c r="BB783" s="813"/>
      <c r="BC783" s="813"/>
      <c r="BD783" s="813"/>
      <c r="BE783" s="816"/>
      <c r="BF783" s="813"/>
      <c r="BG783" s="813"/>
      <c r="BH783" s="813"/>
      <c r="BI783" s="813"/>
      <c r="BJ783" s="813"/>
      <c r="BK783" s="816"/>
      <c r="BL783" s="813"/>
      <c r="BM783" s="813"/>
      <c r="BN783" s="813"/>
      <c r="BO783" s="813"/>
      <c r="BP783" s="813"/>
      <c r="BQ783" s="816"/>
      <c r="BR783" s="813"/>
      <c r="BS783" s="813"/>
      <c r="BT783" s="813"/>
      <c r="BU783" s="813"/>
      <c r="BV783" s="813"/>
      <c r="BW783" s="816"/>
    </row>
    <row r="784" spans="3:75">
      <c r="C784" s="405" t="s">
        <v>23</v>
      </c>
      <c r="D784" s="813">
        <v>17</v>
      </c>
      <c r="E784" s="813">
        <v>0</v>
      </c>
      <c r="F784" s="813">
        <v>15</v>
      </c>
      <c r="G784" s="813">
        <v>3</v>
      </c>
      <c r="H784" s="813">
        <v>4</v>
      </c>
      <c r="I784" s="849">
        <v>4</v>
      </c>
      <c r="J784" s="853">
        <v>17</v>
      </c>
      <c r="K784" s="814">
        <v>0</v>
      </c>
      <c r="L784" s="710">
        <v>15</v>
      </c>
      <c r="M784" s="724">
        <v>3</v>
      </c>
      <c r="N784" s="724">
        <v>4</v>
      </c>
      <c r="O784" s="856">
        <v>4</v>
      </c>
      <c r="P784" s="853">
        <v>17</v>
      </c>
      <c r="Q784" s="814">
        <v>0</v>
      </c>
      <c r="R784" s="710">
        <v>15</v>
      </c>
      <c r="S784" s="724">
        <v>3</v>
      </c>
      <c r="T784" s="724">
        <v>4</v>
      </c>
      <c r="U784" s="737">
        <v>4</v>
      </c>
      <c r="V784" s="853">
        <v>17</v>
      </c>
      <c r="W784" s="814">
        <v>0</v>
      </c>
      <c r="X784" s="710">
        <v>15</v>
      </c>
      <c r="Y784" s="724">
        <v>3</v>
      </c>
      <c r="Z784" s="724">
        <v>4</v>
      </c>
      <c r="AA784" s="737">
        <v>5</v>
      </c>
      <c r="AB784" s="676"/>
      <c r="AC784" s="676"/>
      <c r="AD784" s="676"/>
      <c r="AE784" s="676"/>
      <c r="AF784" s="676"/>
      <c r="AG784" s="736"/>
      <c r="AH784" s="813"/>
      <c r="AI784" s="813"/>
      <c r="AJ784" s="813"/>
      <c r="AK784" s="813"/>
      <c r="AL784" s="813"/>
      <c r="AM784" s="816"/>
      <c r="AN784" s="813"/>
      <c r="AO784" s="813"/>
      <c r="AP784" s="813"/>
      <c r="AQ784" s="813"/>
      <c r="AR784" s="813"/>
      <c r="AS784" s="816"/>
      <c r="AT784" s="813"/>
      <c r="AU784" s="813"/>
      <c r="AV784" s="813"/>
      <c r="AW784" s="813"/>
      <c r="AX784" s="813"/>
      <c r="AY784" s="816"/>
      <c r="AZ784" s="813"/>
      <c r="BA784" s="813"/>
      <c r="BB784" s="813"/>
      <c r="BC784" s="813"/>
      <c r="BD784" s="813"/>
      <c r="BE784" s="816"/>
      <c r="BF784" s="813"/>
      <c r="BG784" s="813"/>
      <c r="BH784" s="813"/>
      <c r="BI784" s="813"/>
      <c r="BJ784" s="813"/>
      <c r="BK784" s="816"/>
      <c r="BL784" s="813"/>
      <c r="BM784" s="813"/>
      <c r="BN784" s="813"/>
      <c r="BO784" s="813"/>
      <c r="BP784" s="813"/>
      <c r="BQ784" s="816"/>
      <c r="BR784" s="813"/>
      <c r="BS784" s="813"/>
      <c r="BT784" s="813"/>
      <c r="BU784" s="813"/>
      <c r="BV784" s="813"/>
      <c r="BW784" s="816"/>
    </row>
    <row r="785" spans="3:75">
      <c r="C785" s="405" t="s">
        <v>24</v>
      </c>
      <c r="D785" s="813">
        <v>23</v>
      </c>
      <c r="E785" s="813">
        <v>0</v>
      </c>
      <c r="F785" s="813">
        <v>14</v>
      </c>
      <c r="G785" s="813">
        <v>3</v>
      </c>
      <c r="H785" s="813">
        <v>1</v>
      </c>
      <c r="I785" s="849">
        <v>6</v>
      </c>
      <c r="J785" s="853">
        <v>23</v>
      </c>
      <c r="K785" s="814">
        <v>0</v>
      </c>
      <c r="L785" s="710">
        <v>14</v>
      </c>
      <c r="M785" s="724">
        <v>3</v>
      </c>
      <c r="N785" s="724">
        <v>1</v>
      </c>
      <c r="O785" s="856">
        <v>6</v>
      </c>
      <c r="P785" s="853">
        <v>23</v>
      </c>
      <c r="Q785" s="814">
        <v>0</v>
      </c>
      <c r="R785" s="710">
        <v>14</v>
      </c>
      <c r="S785" s="724">
        <v>3</v>
      </c>
      <c r="T785" s="724">
        <v>1</v>
      </c>
      <c r="U785" s="737">
        <v>6</v>
      </c>
      <c r="V785" s="853">
        <v>23</v>
      </c>
      <c r="W785" s="814">
        <v>0</v>
      </c>
      <c r="X785" s="710">
        <v>15</v>
      </c>
      <c r="Y785" s="724">
        <v>3</v>
      </c>
      <c r="Z785" s="724">
        <v>1</v>
      </c>
      <c r="AA785" s="737">
        <v>6</v>
      </c>
      <c r="AB785" s="676"/>
      <c r="AC785" s="676"/>
      <c r="AD785" s="676"/>
      <c r="AE785" s="676"/>
      <c r="AF785" s="676"/>
      <c r="AG785" s="736"/>
      <c r="AH785" s="813"/>
      <c r="AI785" s="813"/>
      <c r="AJ785" s="813"/>
      <c r="AK785" s="813"/>
      <c r="AL785" s="813"/>
      <c r="AM785" s="816"/>
      <c r="AN785" s="813"/>
      <c r="AO785" s="813"/>
      <c r="AP785" s="813"/>
      <c r="AQ785" s="813"/>
      <c r="AR785" s="813"/>
      <c r="AS785" s="816"/>
      <c r="AT785" s="813"/>
      <c r="AU785" s="813"/>
      <c r="AV785" s="813"/>
      <c r="AW785" s="813"/>
      <c r="AX785" s="813"/>
      <c r="AY785" s="816"/>
      <c r="AZ785" s="813"/>
      <c r="BA785" s="813"/>
      <c r="BB785" s="813"/>
      <c r="BC785" s="813"/>
      <c r="BD785" s="813"/>
      <c r="BE785" s="816"/>
      <c r="BF785" s="813"/>
      <c r="BG785" s="813"/>
      <c r="BH785" s="813"/>
      <c r="BI785" s="813"/>
      <c r="BJ785" s="813"/>
      <c r="BK785" s="816"/>
      <c r="BL785" s="813"/>
      <c r="BM785" s="813"/>
      <c r="BN785" s="813"/>
      <c r="BO785" s="813"/>
      <c r="BP785" s="813"/>
      <c r="BQ785" s="816"/>
      <c r="BR785" s="813"/>
      <c r="BS785" s="813"/>
      <c r="BT785" s="813"/>
      <c r="BU785" s="813"/>
      <c r="BV785" s="813"/>
      <c r="BW785" s="816"/>
    </row>
    <row r="786" spans="3:75">
      <c r="C786" s="405" t="s">
        <v>25</v>
      </c>
      <c r="D786" s="813">
        <v>12</v>
      </c>
      <c r="E786" s="813">
        <v>0</v>
      </c>
      <c r="F786" s="813">
        <v>11</v>
      </c>
      <c r="G786" s="813">
        <v>0</v>
      </c>
      <c r="H786" s="813">
        <v>1</v>
      </c>
      <c r="I786" s="849">
        <v>7</v>
      </c>
      <c r="J786" s="853">
        <v>12</v>
      </c>
      <c r="K786" s="814">
        <v>0</v>
      </c>
      <c r="L786" s="710">
        <v>11</v>
      </c>
      <c r="M786" s="724">
        <v>0</v>
      </c>
      <c r="N786" s="724">
        <v>1</v>
      </c>
      <c r="O786" s="856">
        <v>7</v>
      </c>
      <c r="P786" s="853">
        <v>12</v>
      </c>
      <c r="Q786" s="814">
        <v>0</v>
      </c>
      <c r="R786" s="710">
        <v>11</v>
      </c>
      <c r="S786" s="724">
        <v>0</v>
      </c>
      <c r="T786" s="724">
        <v>1</v>
      </c>
      <c r="U786" s="737">
        <v>7</v>
      </c>
      <c r="V786" s="853">
        <v>12</v>
      </c>
      <c r="W786" s="814">
        <v>0</v>
      </c>
      <c r="X786" s="710">
        <v>11</v>
      </c>
      <c r="Y786" s="724">
        <v>0</v>
      </c>
      <c r="Z786" s="724">
        <v>1</v>
      </c>
      <c r="AA786" s="737">
        <v>7</v>
      </c>
      <c r="AB786" s="676"/>
      <c r="AC786" s="676"/>
      <c r="AD786" s="676"/>
      <c r="AE786" s="676"/>
      <c r="AF786" s="676"/>
      <c r="AG786" s="736"/>
      <c r="AH786" s="813"/>
      <c r="AI786" s="813"/>
      <c r="AJ786" s="813"/>
      <c r="AK786" s="813"/>
      <c r="AL786" s="813"/>
      <c r="AM786" s="816"/>
      <c r="AN786" s="813"/>
      <c r="AO786" s="813"/>
      <c r="AP786" s="813"/>
      <c r="AQ786" s="813"/>
      <c r="AR786" s="813"/>
      <c r="AS786" s="816"/>
      <c r="AT786" s="813"/>
      <c r="AU786" s="813"/>
      <c r="AV786" s="813"/>
      <c r="AW786" s="813"/>
      <c r="AX786" s="813"/>
      <c r="AY786" s="816"/>
      <c r="AZ786" s="813"/>
      <c r="BA786" s="813"/>
      <c r="BB786" s="813"/>
      <c r="BC786" s="813"/>
      <c r="BD786" s="813"/>
      <c r="BE786" s="816"/>
      <c r="BF786" s="813"/>
      <c r="BG786" s="813"/>
      <c r="BH786" s="813"/>
      <c r="BI786" s="813"/>
      <c r="BJ786" s="813"/>
      <c r="BK786" s="816"/>
      <c r="BL786" s="813"/>
      <c r="BM786" s="813"/>
      <c r="BN786" s="813"/>
      <c r="BO786" s="813"/>
      <c r="BP786" s="813"/>
      <c r="BQ786" s="816"/>
      <c r="BR786" s="813"/>
      <c r="BS786" s="813"/>
      <c r="BT786" s="813"/>
      <c r="BU786" s="813"/>
      <c r="BV786" s="813"/>
      <c r="BW786" s="816"/>
    </row>
    <row r="787" spans="3:75">
      <c r="C787" s="405" t="s">
        <v>26</v>
      </c>
      <c r="D787" s="814">
        <v>229</v>
      </c>
      <c r="E787" s="814">
        <v>0</v>
      </c>
      <c r="F787" s="814">
        <v>784</v>
      </c>
      <c r="G787" s="814">
        <v>9</v>
      </c>
      <c r="H787" s="814">
        <v>6</v>
      </c>
      <c r="I787" s="850">
        <v>758</v>
      </c>
      <c r="J787" s="853">
        <v>229</v>
      </c>
      <c r="K787" s="814">
        <v>0</v>
      </c>
      <c r="L787" s="710">
        <v>784</v>
      </c>
      <c r="M787" s="724">
        <v>9</v>
      </c>
      <c r="N787" s="724">
        <v>6</v>
      </c>
      <c r="O787" s="856">
        <v>758</v>
      </c>
      <c r="P787" s="853">
        <v>229</v>
      </c>
      <c r="Q787" s="814">
        <v>0</v>
      </c>
      <c r="R787" s="710">
        <v>791</v>
      </c>
      <c r="S787" s="724">
        <v>9</v>
      </c>
      <c r="T787" s="724">
        <v>6</v>
      </c>
      <c r="U787" s="737">
        <v>764</v>
      </c>
      <c r="V787" s="853">
        <v>229</v>
      </c>
      <c r="W787" s="814">
        <v>0</v>
      </c>
      <c r="X787" s="710">
        <v>794</v>
      </c>
      <c r="Y787" s="724">
        <v>9</v>
      </c>
      <c r="Z787" s="724">
        <v>6</v>
      </c>
      <c r="AA787" s="737">
        <v>767</v>
      </c>
      <c r="AB787" s="724"/>
      <c r="AC787" s="724"/>
      <c r="AD787" s="724"/>
      <c r="AE787" s="724"/>
      <c r="AF787" s="724"/>
      <c r="AG787" s="737"/>
      <c r="AH787" s="814"/>
      <c r="AI787" s="813"/>
      <c r="AJ787" s="814"/>
      <c r="AK787" s="814"/>
      <c r="AL787" s="814"/>
      <c r="AM787" s="817"/>
      <c r="AN787" s="814"/>
      <c r="AO787" s="814"/>
      <c r="AP787" s="814"/>
      <c r="AQ787" s="814"/>
      <c r="AR787" s="814"/>
      <c r="AS787" s="817"/>
      <c r="AT787" s="814"/>
      <c r="AU787" s="814"/>
      <c r="AV787" s="814"/>
      <c r="AW787" s="814"/>
      <c r="AX787" s="814"/>
      <c r="AY787" s="817"/>
      <c r="AZ787" s="814"/>
      <c r="BA787" s="814"/>
      <c r="BB787" s="814"/>
      <c r="BC787" s="814"/>
      <c r="BD787" s="814"/>
      <c r="BE787" s="817"/>
      <c r="BF787" s="814"/>
      <c r="BG787" s="814"/>
      <c r="BH787" s="814"/>
      <c r="BI787" s="814"/>
      <c r="BJ787" s="814"/>
      <c r="BK787" s="817"/>
      <c r="BL787" s="814"/>
      <c r="BM787" s="814"/>
      <c r="BN787" s="814"/>
      <c r="BO787" s="814"/>
      <c r="BP787" s="814"/>
      <c r="BQ787" s="817"/>
      <c r="BR787" s="814"/>
      <c r="BS787" s="814"/>
      <c r="BT787" s="814"/>
      <c r="BU787" s="814"/>
      <c r="BV787" s="814"/>
      <c r="BW787" s="817"/>
    </row>
    <row r="788" spans="3:75">
      <c r="C788" s="405" t="s">
        <v>39</v>
      </c>
      <c r="D788" s="814">
        <v>18</v>
      </c>
      <c r="E788" s="814">
        <v>0</v>
      </c>
      <c r="F788" s="814">
        <v>48</v>
      </c>
      <c r="G788" s="814">
        <v>24</v>
      </c>
      <c r="H788" s="814">
        <v>4</v>
      </c>
      <c r="I788" s="850">
        <v>43</v>
      </c>
      <c r="J788" s="853">
        <v>18</v>
      </c>
      <c r="K788" s="814">
        <v>0</v>
      </c>
      <c r="L788" s="710">
        <v>48</v>
      </c>
      <c r="M788" s="724">
        <v>24</v>
      </c>
      <c r="N788" s="724">
        <v>4</v>
      </c>
      <c r="O788" s="856">
        <v>43</v>
      </c>
      <c r="P788" s="853">
        <v>18</v>
      </c>
      <c r="Q788" s="814">
        <v>0</v>
      </c>
      <c r="R788" s="710">
        <v>48</v>
      </c>
      <c r="S788" s="724">
        <v>24</v>
      </c>
      <c r="T788" s="724">
        <v>4</v>
      </c>
      <c r="U788" s="737">
        <v>43</v>
      </c>
      <c r="V788" s="853">
        <v>18</v>
      </c>
      <c r="W788" s="814">
        <v>0</v>
      </c>
      <c r="X788" s="710">
        <v>48</v>
      </c>
      <c r="Y788" s="724">
        <v>24</v>
      </c>
      <c r="Z788" s="724">
        <v>4</v>
      </c>
      <c r="AA788" s="737">
        <v>43</v>
      </c>
      <c r="AB788" s="724"/>
      <c r="AC788" s="724"/>
      <c r="AD788" s="724"/>
      <c r="AE788" s="724"/>
      <c r="AF788" s="724"/>
      <c r="AG788" s="737"/>
      <c r="AH788" s="814"/>
      <c r="AI788" s="813"/>
      <c r="AJ788" s="814"/>
      <c r="AK788" s="814"/>
      <c r="AL788" s="814"/>
      <c r="AM788" s="817"/>
      <c r="AN788" s="814"/>
      <c r="AO788" s="814"/>
      <c r="AP788" s="814"/>
      <c r="AQ788" s="814"/>
      <c r="AR788" s="814"/>
      <c r="AS788" s="817"/>
      <c r="AT788" s="814"/>
      <c r="AU788" s="814"/>
      <c r="AV788" s="814"/>
      <c r="AW788" s="814"/>
      <c r="AX788" s="814"/>
      <c r="AY788" s="817"/>
      <c r="AZ788" s="814"/>
      <c r="BA788" s="814"/>
      <c r="BB788" s="814"/>
      <c r="BC788" s="814"/>
      <c r="BD788" s="814"/>
      <c r="BE788" s="817"/>
      <c r="BF788" s="814"/>
      <c r="BG788" s="814"/>
      <c r="BH788" s="814"/>
      <c r="BI788" s="814"/>
      <c r="BJ788" s="814"/>
      <c r="BK788" s="817"/>
      <c r="BL788" s="814"/>
      <c r="BM788" s="814"/>
      <c r="BN788" s="814"/>
      <c r="BO788" s="814"/>
      <c r="BP788" s="814"/>
      <c r="BQ788" s="817"/>
      <c r="BR788" s="814"/>
      <c r="BS788" s="814"/>
      <c r="BT788" s="814"/>
      <c r="BU788" s="814"/>
      <c r="BV788" s="814"/>
      <c r="BW788" s="817"/>
    </row>
    <row r="789" spans="3:75" ht="30">
      <c r="C789" s="405" t="s">
        <v>1191</v>
      </c>
      <c r="D789" s="814">
        <v>30</v>
      </c>
      <c r="E789" s="814">
        <v>0</v>
      </c>
      <c r="F789" s="814">
        <v>45</v>
      </c>
      <c r="G789" s="814">
        <v>0</v>
      </c>
      <c r="H789" s="814">
        <v>2</v>
      </c>
      <c r="I789" s="850">
        <v>40</v>
      </c>
      <c r="J789" s="854">
        <v>30</v>
      </c>
      <c r="K789" s="814">
        <v>0</v>
      </c>
      <c r="L789" s="726">
        <v>45</v>
      </c>
      <c r="M789" s="724">
        <v>0</v>
      </c>
      <c r="N789" s="724">
        <v>2</v>
      </c>
      <c r="O789" s="856">
        <v>40</v>
      </c>
      <c r="P789" s="854">
        <v>30</v>
      </c>
      <c r="Q789" s="814">
        <v>0</v>
      </c>
      <c r="R789" s="726">
        <v>45</v>
      </c>
      <c r="S789" s="724">
        <v>0</v>
      </c>
      <c r="T789" s="724">
        <v>2</v>
      </c>
      <c r="U789" s="737">
        <v>40</v>
      </c>
      <c r="V789" s="854">
        <v>30</v>
      </c>
      <c r="W789" s="814">
        <v>0</v>
      </c>
      <c r="X789" s="726">
        <v>45</v>
      </c>
      <c r="Y789" s="724">
        <v>0</v>
      </c>
      <c r="Z789" s="724">
        <v>2</v>
      </c>
      <c r="AA789" s="737">
        <v>40</v>
      </c>
      <c r="AB789" s="724"/>
      <c r="AC789" s="724"/>
      <c r="AD789" s="724"/>
      <c r="AE789" s="724"/>
      <c r="AF789" s="724"/>
      <c r="AG789" s="737"/>
      <c r="AH789" s="814"/>
      <c r="AI789" s="813"/>
      <c r="AJ789" s="814"/>
      <c r="AK789" s="814"/>
      <c r="AL789" s="814"/>
      <c r="AM789" s="817"/>
      <c r="AN789" s="814"/>
      <c r="AO789" s="814"/>
      <c r="AP789" s="814"/>
      <c r="AQ789" s="814"/>
      <c r="AR789" s="814"/>
      <c r="AS789" s="817"/>
      <c r="AT789" s="814"/>
      <c r="AU789" s="814"/>
      <c r="AV789" s="814"/>
      <c r="AW789" s="814"/>
      <c r="AX789" s="814"/>
      <c r="AY789" s="817"/>
      <c r="AZ789" s="814"/>
      <c r="BA789" s="814"/>
      <c r="BB789" s="814"/>
      <c r="BC789" s="814"/>
      <c r="BD789" s="814"/>
      <c r="BE789" s="817"/>
      <c r="BF789" s="814"/>
      <c r="BG789" s="814"/>
      <c r="BH789" s="814"/>
      <c r="BI789" s="814"/>
      <c r="BJ789" s="814"/>
      <c r="BK789" s="817"/>
      <c r="BL789" s="814"/>
      <c r="BM789" s="814"/>
      <c r="BN789" s="814"/>
      <c r="BO789" s="814"/>
      <c r="BP789" s="814"/>
      <c r="BQ789" s="817"/>
      <c r="BR789" s="814"/>
      <c r="BS789" s="814"/>
      <c r="BT789" s="814"/>
      <c r="BU789" s="814"/>
      <c r="BV789" s="814"/>
      <c r="BW789" s="817"/>
    </row>
    <row r="790" spans="3:75">
      <c r="C790" s="405" t="s">
        <v>27</v>
      </c>
      <c r="D790" s="814">
        <v>17</v>
      </c>
      <c r="E790" s="814">
        <v>0</v>
      </c>
      <c r="F790" s="814">
        <v>20</v>
      </c>
      <c r="G790" s="814">
        <v>2</v>
      </c>
      <c r="H790" s="814">
        <v>1</v>
      </c>
      <c r="I790" s="850">
        <v>4</v>
      </c>
      <c r="J790" s="853">
        <v>17</v>
      </c>
      <c r="K790" s="814">
        <v>0</v>
      </c>
      <c r="L790" s="710">
        <v>20</v>
      </c>
      <c r="M790" s="724">
        <v>2</v>
      </c>
      <c r="N790" s="724">
        <v>1</v>
      </c>
      <c r="O790" s="856">
        <v>4</v>
      </c>
      <c r="P790" s="853">
        <v>17</v>
      </c>
      <c r="Q790" s="814">
        <v>0</v>
      </c>
      <c r="R790" s="710">
        <v>20</v>
      </c>
      <c r="S790" s="724">
        <v>2</v>
      </c>
      <c r="T790" s="724">
        <v>1</v>
      </c>
      <c r="U790" s="737">
        <v>4</v>
      </c>
      <c r="V790" s="853">
        <v>17</v>
      </c>
      <c r="W790" s="814">
        <v>0</v>
      </c>
      <c r="X790" s="710">
        <v>20</v>
      </c>
      <c r="Y790" s="724">
        <v>2</v>
      </c>
      <c r="Z790" s="724">
        <v>1</v>
      </c>
      <c r="AA790" s="737">
        <v>4</v>
      </c>
      <c r="AB790" s="724"/>
      <c r="AC790" s="724"/>
      <c r="AD790" s="724"/>
      <c r="AE790" s="724"/>
      <c r="AF790" s="724"/>
      <c r="AG790" s="737"/>
      <c r="AH790" s="814"/>
      <c r="AI790" s="813"/>
      <c r="AJ790" s="814"/>
      <c r="AK790" s="814"/>
      <c r="AL790" s="814"/>
      <c r="AM790" s="817"/>
      <c r="AN790" s="814"/>
      <c r="AO790" s="814"/>
      <c r="AP790" s="814"/>
      <c r="AQ790" s="814"/>
      <c r="AR790" s="814"/>
      <c r="AS790" s="817"/>
      <c r="AT790" s="814"/>
      <c r="AU790" s="814"/>
      <c r="AV790" s="814"/>
      <c r="AW790" s="814"/>
      <c r="AX790" s="814"/>
      <c r="AY790" s="817"/>
      <c r="AZ790" s="814"/>
      <c r="BA790" s="814"/>
      <c r="BB790" s="814"/>
      <c r="BC790" s="814"/>
      <c r="BD790" s="814"/>
      <c r="BE790" s="817"/>
      <c r="BF790" s="814"/>
      <c r="BG790" s="814"/>
      <c r="BH790" s="814"/>
      <c r="BI790" s="814"/>
      <c r="BJ790" s="814"/>
      <c r="BK790" s="817"/>
      <c r="BL790" s="814"/>
      <c r="BM790" s="814"/>
      <c r="BN790" s="814"/>
      <c r="BO790" s="814"/>
      <c r="BP790" s="814"/>
      <c r="BQ790" s="817"/>
      <c r="BR790" s="814"/>
      <c r="BS790" s="814"/>
      <c r="BT790" s="814"/>
      <c r="BU790" s="814"/>
      <c r="BV790" s="814"/>
      <c r="BW790" s="817"/>
    </row>
    <row r="791" spans="3:75">
      <c r="C791" s="405" t="s">
        <v>28</v>
      </c>
      <c r="D791" s="814">
        <v>43</v>
      </c>
      <c r="E791" s="814">
        <v>0</v>
      </c>
      <c r="F791" s="814">
        <v>87</v>
      </c>
      <c r="G791" s="814">
        <v>7</v>
      </c>
      <c r="H791" s="814">
        <v>0</v>
      </c>
      <c r="I791" s="850">
        <v>83</v>
      </c>
      <c r="J791" s="853">
        <v>43</v>
      </c>
      <c r="K791" s="814">
        <v>0</v>
      </c>
      <c r="L791" s="710">
        <v>87</v>
      </c>
      <c r="M791" s="724">
        <v>7</v>
      </c>
      <c r="N791" s="724">
        <v>0</v>
      </c>
      <c r="O791" s="856">
        <v>83</v>
      </c>
      <c r="P791" s="853">
        <v>43</v>
      </c>
      <c r="Q791" s="814">
        <v>0</v>
      </c>
      <c r="R791" s="710">
        <v>87</v>
      </c>
      <c r="S791" s="724">
        <v>7</v>
      </c>
      <c r="T791" s="724">
        <v>0</v>
      </c>
      <c r="U791" s="737">
        <v>83</v>
      </c>
      <c r="V791" s="853">
        <v>43</v>
      </c>
      <c r="W791" s="814">
        <v>0</v>
      </c>
      <c r="X791" s="710">
        <v>88</v>
      </c>
      <c r="Y791" s="724">
        <v>7</v>
      </c>
      <c r="Z791" s="724">
        <v>0</v>
      </c>
      <c r="AA791" s="737">
        <v>84</v>
      </c>
      <c r="AB791" s="724"/>
      <c r="AC791" s="724"/>
      <c r="AD791" s="724"/>
      <c r="AE791" s="724"/>
      <c r="AF791" s="724"/>
      <c r="AG791" s="737"/>
      <c r="AH791" s="814"/>
      <c r="AI791" s="813"/>
      <c r="AJ791" s="814"/>
      <c r="AK791" s="814"/>
      <c r="AL791" s="814"/>
      <c r="AM791" s="817"/>
      <c r="AN791" s="814"/>
      <c r="AO791" s="814"/>
      <c r="AP791" s="814"/>
      <c r="AQ791" s="814"/>
      <c r="AR791" s="814"/>
      <c r="AS791" s="817"/>
      <c r="AT791" s="814"/>
      <c r="AU791" s="814"/>
      <c r="AV791" s="814"/>
      <c r="AW791" s="814"/>
      <c r="AX791" s="814"/>
      <c r="AY791" s="817"/>
      <c r="AZ791" s="814"/>
      <c r="BA791" s="814"/>
      <c r="BB791" s="814"/>
      <c r="BC791" s="814"/>
      <c r="BD791" s="814"/>
      <c r="BE791" s="817"/>
      <c r="BF791" s="814"/>
      <c r="BG791" s="814"/>
      <c r="BH791" s="814"/>
      <c r="BI791" s="814"/>
      <c r="BJ791" s="814"/>
      <c r="BK791" s="817"/>
      <c r="BL791" s="814"/>
      <c r="BM791" s="814"/>
      <c r="BN791" s="814"/>
      <c r="BO791" s="814"/>
      <c r="BP791" s="814"/>
      <c r="BQ791" s="817"/>
      <c r="BR791" s="814"/>
      <c r="BS791" s="814"/>
      <c r="BT791" s="814"/>
      <c r="BU791" s="814"/>
      <c r="BV791" s="814"/>
      <c r="BW791" s="817"/>
    </row>
    <row r="792" spans="3:75" ht="20">
      <c r="C792" s="406" t="s">
        <v>29</v>
      </c>
      <c r="D792" s="814">
        <v>8</v>
      </c>
      <c r="E792" s="814">
        <v>0</v>
      </c>
      <c r="F792" s="814">
        <v>7</v>
      </c>
      <c r="G792" s="814">
        <v>0</v>
      </c>
      <c r="H792" s="814">
        <v>0</v>
      </c>
      <c r="I792" s="850">
        <v>0</v>
      </c>
      <c r="J792" s="853">
        <v>8</v>
      </c>
      <c r="K792" s="814">
        <v>0</v>
      </c>
      <c r="L792" s="710">
        <v>7</v>
      </c>
      <c r="M792" s="724">
        <v>0</v>
      </c>
      <c r="N792" s="724">
        <v>0</v>
      </c>
      <c r="O792" s="856">
        <v>0</v>
      </c>
      <c r="P792" s="853">
        <v>8</v>
      </c>
      <c r="Q792" s="814">
        <v>0</v>
      </c>
      <c r="R792" s="710">
        <v>7</v>
      </c>
      <c r="S792" s="724">
        <v>0</v>
      </c>
      <c r="T792" s="724">
        <v>0</v>
      </c>
      <c r="U792" s="737">
        <v>0</v>
      </c>
      <c r="V792" s="853">
        <v>8</v>
      </c>
      <c r="W792" s="814">
        <v>0</v>
      </c>
      <c r="X792" s="710">
        <v>7</v>
      </c>
      <c r="Y792" s="724">
        <v>0</v>
      </c>
      <c r="Z792" s="724">
        <v>0</v>
      </c>
      <c r="AA792" s="737">
        <v>0</v>
      </c>
      <c r="AB792" s="724"/>
      <c r="AC792" s="724"/>
      <c r="AD792" s="724"/>
      <c r="AE792" s="724"/>
      <c r="AF792" s="724"/>
      <c r="AG792" s="737"/>
      <c r="AH792" s="814"/>
      <c r="AI792" s="813"/>
      <c r="AJ792" s="814"/>
      <c r="AK792" s="814"/>
      <c r="AL792" s="814"/>
      <c r="AM792" s="817"/>
      <c r="AN792" s="814"/>
      <c r="AO792" s="814"/>
      <c r="AP792" s="814"/>
      <c r="AQ792" s="814"/>
      <c r="AR792" s="814"/>
      <c r="AS792" s="817"/>
      <c r="AT792" s="814"/>
      <c r="AU792" s="814"/>
      <c r="AV792" s="814"/>
      <c r="AW792" s="814"/>
      <c r="AX792" s="814"/>
      <c r="AY792" s="817"/>
      <c r="AZ792" s="814"/>
      <c r="BA792" s="814"/>
      <c r="BB792" s="814"/>
      <c r="BC792" s="814"/>
      <c r="BD792" s="814"/>
      <c r="BE792" s="817"/>
      <c r="BF792" s="814"/>
      <c r="BG792" s="814"/>
      <c r="BH792" s="814"/>
      <c r="BI792" s="814"/>
      <c r="BJ792" s="814"/>
      <c r="BK792" s="817"/>
      <c r="BL792" s="814"/>
      <c r="BM792" s="814"/>
      <c r="BN792" s="814"/>
      <c r="BO792" s="814"/>
      <c r="BP792" s="814"/>
      <c r="BQ792" s="817"/>
      <c r="BR792" s="814"/>
      <c r="BS792" s="814"/>
      <c r="BT792" s="814"/>
      <c r="BU792" s="814"/>
      <c r="BV792" s="814"/>
      <c r="BW792" s="817"/>
    </row>
    <row r="793" spans="3:75" s="927" customFormat="1" ht="20.5" thickBot="1">
      <c r="C793" s="459" t="s">
        <v>90</v>
      </c>
      <c r="D793" s="921">
        <v>0</v>
      </c>
      <c r="E793" s="921">
        <v>0</v>
      </c>
      <c r="F793" s="921">
        <v>0</v>
      </c>
      <c r="G793" s="921">
        <v>0</v>
      </c>
      <c r="H793" s="921">
        <v>0</v>
      </c>
      <c r="I793" s="922">
        <v>0</v>
      </c>
      <c r="J793" s="921">
        <v>0</v>
      </c>
      <c r="K793" s="921">
        <v>0</v>
      </c>
      <c r="L793" s="921">
        <v>0</v>
      </c>
      <c r="M793" s="921">
        <v>0</v>
      </c>
      <c r="N793" s="921">
        <v>0</v>
      </c>
      <c r="O793" s="922">
        <v>0</v>
      </c>
      <c r="P793" s="923">
        <v>0</v>
      </c>
      <c r="Q793" s="921">
        <v>0</v>
      </c>
      <c r="R793" s="924">
        <v>0</v>
      </c>
      <c r="S793" s="924">
        <v>0</v>
      </c>
      <c r="T793" s="924">
        <v>0</v>
      </c>
      <c r="U793" s="925">
        <v>0</v>
      </c>
      <c r="V793" s="923">
        <v>0</v>
      </c>
      <c r="W793" s="921">
        <v>0</v>
      </c>
      <c r="X793" s="924">
        <v>0</v>
      </c>
      <c r="Y793" s="924">
        <v>0</v>
      </c>
      <c r="Z793" s="924">
        <v>0</v>
      </c>
      <c r="AA793" s="925">
        <v>0</v>
      </c>
      <c r="AB793" s="923"/>
      <c r="AC793" s="921"/>
      <c r="AD793" s="924"/>
      <c r="AE793" s="924"/>
      <c r="AF793" s="924"/>
      <c r="AG793" s="925"/>
      <c r="AH793" s="923"/>
      <c r="AI793" s="921"/>
      <c r="AJ793" s="924"/>
      <c r="AK793" s="924"/>
      <c r="AL793" s="924"/>
      <c r="AM793" s="925"/>
      <c r="AN793" s="921"/>
      <c r="AO793" s="921"/>
      <c r="AP793" s="921"/>
      <c r="AQ793" s="921"/>
      <c r="AR793" s="921"/>
      <c r="AS793" s="926"/>
      <c r="AT793" s="921"/>
      <c r="AU793" s="921"/>
      <c r="AV793" s="921"/>
      <c r="AW793" s="921"/>
      <c r="AX793" s="921"/>
      <c r="AY793" s="926"/>
      <c r="AZ793" s="921"/>
      <c r="BA793" s="921"/>
      <c r="BB793" s="921"/>
      <c r="BC793" s="921"/>
      <c r="BD793" s="921"/>
      <c r="BE793" s="926"/>
      <c r="BF793" s="921"/>
      <c r="BG793" s="921"/>
      <c r="BH793" s="921"/>
      <c r="BI793" s="921"/>
      <c r="BJ793" s="921"/>
      <c r="BK793" s="926"/>
      <c r="BL793" s="921"/>
      <c r="BM793" s="921"/>
      <c r="BN793" s="921"/>
      <c r="BO793" s="921"/>
      <c r="BP793" s="921"/>
      <c r="BQ793" s="926"/>
      <c r="BR793" s="921"/>
      <c r="BS793" s="921"/>
      <c r="BT793" s="921"/>
      <c r="BU793" s="921"/>
      <c r="BV793" s="921"/>
      <c r="BW793" s="926"/>
    </row>
  </sheetData>
  <mergeCells count="49">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 ref="AZ705:BE705"/>
    <mergeCell ref="BL705:BQ705"/>
    <mergeCell ref="BR673:BW673"/>
    <mergeCell ref="AZ673:BE673"/>
    <mergeCell ref="AT673:AY673"/>
    <mergeCell ref="BL673:BQ673"/>
    <mergeCell ref="BF673:BK673"/>
    <mergeCell ref="BF705:BK705"/>
    <mergeCell ref="BR705:BW705"/>
    <mergeCell ref="D737:I737"/>
    <mergeCell ref="J737:O737"/>
    <mergeCell ref="P737:U737"/>
    <mergeCell ref="V737:AA737"/>
    <mergeCell ref="AB737:AG737"/>
    <mergeCell ref="BL737:BQ737"/>
    <mergeCell ref="BR737:BW737"/>
    <mergeCell ref="AH737:AM737"/>
    <mergeCell ref="AN737:AS737"/>
    <mergeCell ref="AT737:AY737"/>
    <mergeCell ref="AZ737:BE737"/>
    <mergeCell ref="BF737:BK737"/>
    <mergeCell ref="D767:I767"/>
    <mergeCell ref="J767:O767"/>
    <mergeCell ref="P767:U767"/>
    <mergeCell ref="V767:AA767"/>
    <mergeCell ref="AB767:AG767"/>
    <mergeCell ref="BL767:BQ767"/>
    <mergeCell ref="BR767:BW767"/>
    <mergeCell ref="AH767:AM767"/>
    <mergeCell ref="AN767:AS767"/>
    <mergeCell ref="AT767:AY767"/>
    <mergeCell ref="AZ767:BE767"/>
    <mergeCell ref="BF767:BK76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zoomScale="75" zoomScaleNormal="75" workbookViewId="0"/>
  </sheetViews>
  <sheetFormatPr baseColWidth="10" defaultRowHeight="12.5"/>
  <cols>
    <col min="4" max="48" width="11.453125" customWidth="1"/>
    <col min="54" max="58" width="11.453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
      <c r="A7" s="494"/>
      <c r="B7" s="497" t="str">
        <f>Índice!C7</f>
        <v>Fecha de publicación: Mayo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
      <c r="A8" s="494"/>
      <c r="B8" s="497" t="str">
        <f>Índice!C8</f>
        <v>Fecha de Corte: Abril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5">
      <c r="B10" s="19"/>
      <c r="C10" s="16"/>
      <c r="D10" s="16"/>
      <c r="E10" s="16"/>
      <c r="F10" s="16"/>
      <c r="G10" s="16"/>
      <c r="H10" s="16"/>
      <c r="I10" s="16"/>
      <c r="J10" s="16"/>
      <c r="K10" s="16"/>
      <c r="L10" s="16"/>
    </row>
    <row r="11" spans="1:51" ht="13"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5">
        <v>4113</v>
      </c>
      <c r="X18" s="865">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0">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6">
        <v>100</v>
      </c>
      <c r="X20" s="866">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B21" s="16"/>
      <c r="C21" s="16"/>
      <c r="D21" s="16"/>
      <c r="E21" s="16"/>
      <c r="F21" s="16"/>
      <c r="G21" s="16"/>
      <c r="H21" s="16"/>
      <c r="I21" s="16"/>
      <c r="J21" s="16"/>
      <c r="K21" s="16"/>
      <c r="L21" s="16"/>
      <c r="M21" s="16"/>
      <c r="N21" s="16"/>
      <c r="O21" s="16"/>
      <c r="P21" s="16"/>
      <c r="Q21" s="16"/>
      <c r="R21" s="16"/>
      <c r="S21" s="16"/>
      <c r="T21" s="16"/>
      <c r="U21" s="16"/>
      <c r="V21" s="16"/>
    </row>
    <row r="22" spans="1:51" ht="21.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0">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B28" s="16"/>
      <c r="C28" s="16"/>
      <c r="D28" s="16"/>
      <c r="E28" s="16"/>
      <c r="F28" s="16"/>
      <c r="G28" s="16"/>
      <c r="H28" s="16"/>
      <c r="I28" s="16"/>
      <c r="J28" s="16"/>
      <c r="K28" s="16"/>
      <c r="L28" s="16"/>
      <c r="M28" s="16"/>
      <c r="N28" s="16"/>
      <c r="O28" s="16"/>
    </row>
    <row r="29" spans="1:51" ht="21.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0">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D35" s="28"/>
      <c r="E35" s="28"/>
      <c r="F35" s="28"/>
    </row>
    <row r="36" spans="1:51" ht="21.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0">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D42" s="28"/>
      <c r="E42" s="28"/>
      <c r="F42" s="28"/>
    </row>
    <row r="43" spans="1:51" ht="21.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0">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B49" s="29"/>
      <c r="C49" s="29"/>
      <c r="D49" s="16"/>
      <c r="E49" s="16"/>
      <c r="F49" s="16"/>
      <c r="G49" s="16"/>
      <c r="H49" s="16"/>
      <c r="I49" s="16"/>
      <c r="J49" s="16"/>
      <c r="K49" s="16"/>
      <c r="L49" s="16"/>
      <c r="M49" s="16"/>
      <c r="N49" s="16"/>
      <c r="O49" s="16"/>
    </row>
    <row r="50" spans="1:51" ht="21.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0">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B56" s="29"/>
      <c r="C56" s="29"/>
      <c r="D56" s="16"/>
      <c r="E56" s="16"/>
      <c r="F56" s="16"/>
      <c r="G56" s="16"/>
      <c r="H56" s="16"/>
      <c r="I56" s="16"/>
      <c r="J56" s="16"/>
      <c r="K56" s="16"/>
      <c r="L56" s="16"/>
      <c r="M56" s="16"/>
      <c r="N56" s="16"/>
      <c r="O56" s="16"/>
    </row>
    <row r="57" spans="1:51" ht="21.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0">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 thickBot="1">
      <c r="B64" s="29"/>
      <c r="C64" s="29"/>
      <c r="D64" s="16"/>
      <c r="E64" s="16"/>
      <c r="F64" s="16"/>
      <c r="G64" s="16"/>
      <c r="H64" s="16"/>
      <c r="I64" s="16"/>
      <c r="J64" s="16"/>
      <c r="K64" s="16"/>
      <c r="L64" s="16"/>
      <c r="M64" s="16"/>
      <c r="N64" s="16"/>
      <c r="O64" s="16"/>
    </row>
    <row r="65" spans="1:51" ht="21.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0">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 thickBot="1">
      <c r="B74" s="29"/>
      <c r="C74" s="29"/>
      <c r="D74" s="16"/>
      <c r="E74" s="16"/>
      <c r="F74" s="16"/>
      <c r="G74" s="16"/>
      <c r="H74" s="16"/>
      <c r="I74" s="16"/>
      <c r="J74" s="16"/>
      <c r="K74" s="16"/>
      <c r="L74" s="16"/>
      <c r="M74" s="16"/>
      <c r="N74" s="16"/>
      <c r="O74" s="16"/>
    </row>
    <row r="75" spans="1:51" ht="21.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0">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 thickBot="1">
      <c r="B84" s="334"/>
      <c r="C84" s="334"/>
      <c r="D84" s="16"/>
      <c r="E84" s="335"/>
      <c r="F84" s="335"/>
      <c r="G84" s="335"/>
      <c r="H84" s="336"/>
      <c r="I84" s="335"/>
      <c r="J84" s="335"/>
      <c r="K84" s="335"/>
      <c r="L84" s="337"/>
      <c r="M84" s="337"/>
      <c r="N84" s="337"/>
      <c r="O84" s="337"/>
    </row>
    <row r="85" spans="1:51" ht="21.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0">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 thickBot="1">
      <c r="B94" s="334"/>
      <c r="C94" s="334"/>
      <c r="D94" s="16"/>
      <c r="E94" s="335"/>
      <c r="F94" s="335"/>
      <c r="G94" s="335"/>
      <c r="H94" s="336"/>
      <c r="I94" s="335"/>
      <c r="J94" s="335"/>
      <c r="K94" s="335"/>
      <c r="L94" s="337"/>
      <c r="M94" s="337"/>
      <c r="N94" s="337"/>
      <c r="O94" s="337"/>
    </row>
    <row r="95" spans="1:51" ht="21.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0">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 thickBot="1">
      <c r="B104" s="338"/>
      <c r="C104" s="339"/>
      <c r="D104" s="340"/>
      <c r="E104" s="340"/>
      <c r="F104" s="341"/>
      <c r="G104" s="341"/>
      <c r="H104" s="342"/>
      <c r="I104" s="341"/>
      <c r="J104" s="341"/>
      <c r="K104" s="341"/>
      <c r="L104" s="341"/>
      <c r="M104" s="341"/>
      <c r="N104" s="343"/>
      <c r="O104" s="344"/>
    </row>
    <row r="105" spans="1:51" ht="21.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0">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 thickBot="1">
      <c r="B114" s="334"/>
      <c r="C114" s="334"/>
      <c r="D114" s="16"/>
      <c r="E114" s="16"/>
      <c r="F114" s="335"/>
      <c r="G114" s="335"/>
      <c r="H114" s="336"/>
      <c r="I114" s="335"/>
      <c r="J114" s="335"/>
      <c r="K114" s="335"/>
      <c r="L114" s="335"/>
      <c r="M114" s="335"/>
      <c r="N114" s="337"/>
      <c r="O114" s="337"/>
    </row>
    <row r="115" spans="1:51" ht="21.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0">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1.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0">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1.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0">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1.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1914</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925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446</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1112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4397</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0">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0.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1.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0">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0.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1.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 thickBot="1">
      <c r="A169" s="15"/>
      <c r="B169" s="834" t="s">
        <v>55</v>
      </c>
      <c r="C169" s="836"/>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0">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0.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1.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 thickBot="1">
      <c r="A180" s="15"/>
      <c r="B180" s="885" t="s">
        <v>55</v>
      </c>
      <c r="C180" s="886"/>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v>0</v>
      </c>
      <c r="H181" s="258"/>
      <c r="I181" s="258"/>
      <c r="J181" s="91"/>
      <c r="K181" s="91"/>
      <c r="L181" s="91"/>
      <c r="M181" s="83"/>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83">
        <v>1914</v>
      </c>
      <c r="H182" s="258"/>
      <c r="I182" s="258"/>
      <c r="J182" s="91"/>
      <c r="K182" s="258"/>
      <c r="L182" s="258"/>
      <c r="M182" s="258"/>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83">
        <v>925</v>
      </c>
      <c r="H183" s="258"/>
      <c r="I183" s="258"/>
      <c r="J183" s="91"/>
      <c r="K183" s="258"/>
      <c r="L183" s="258"/>
      <c r="M183" s="258"/>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83">
        <v>446</v>
      </c>
      <c r="H184" s="258"/>
      <c r="I184" s="258"/>
      <c r="J184" s="91"/>
      <c r="K184" s="258"/>
      <c r="L184" s="258"/>
      <c r="M184" s="258"/>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2">
        <v>1112</v>
      </c>
      <c r="H185" s="654"/>
      <c r="I185" s="654"/>
      <c r="J185" s="654"/>
      <c r="K185" s="654"/>
      <c r="L185" s="654"/>
      <c r="M185" s="654"/>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4397</v>
      </c>
      <c r="H186" s="182">
        <f t="shared" si="13"/>
        <v>0</v>
      </c>
      <c r="I186" s="182">
        <f t="shared" si="13"/>
        <v>0</v>
      </c>
      <c r="J186" s="182">
        <f t="shared" si="13"/>
        <v>0</v>
      </c>
      <c r="K186" s="182">
        <f t="shared" si="13"/>
        <v>0</v>
      </c>
      <c r="L186" s="182">
        <f t="shared" si="13"/>
        <v>0</v>
      </c>
      <c r="M186" s="182">
        <f t="shared" si="13"/>
        <v>0</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0">
      <c r="A187" s="15"/>
      <c r="B187" s="563"/>
      <c r="C187" s="23" t="s">
        <v>41</v>
      </c>
      <c r="D187" s="38">
        <v>3</v>
      </c>
      <c r="E187" s="38">
        <v>3</v>
      </c>
      <c r="F187" s="102">
        <v>3</v>
      </c>
      <c r="G187" s="102">
        <v>3</v>
      </c>
      <c r="H187" s="121"/>
      <c r="I187" s="121"/>
      <c r="J187" s="102"/>
      <c r="K187" s="102"/>
      <c r="L187" s="102"/>
      <c r="M187" s="102"/>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0.5" thickBot="1">
      <c r="A188" s="15"/>
      <c r="B188" s="564" t="s">
        <v>1</v>
      </c>
      <c r="C188" s="565"/>
      <c r="D188" s="595">
        <v>100</v>
      </c>
      <c r="E188" s="595">
        <v>100</v>
      </c>
      <c r="F188" s="595">
        <v>100</v>
      </c>
      <c r="G188" s="595">
        <v>100</v>
      </c>
      <c r="H188" s="122"/>
      <c r="I188" s="122"/>
      <c r="J188" s="103"/>
      <c r="K188" s="103"/>
      <c r="L188" s="103"/>
      <c r="M188" s="103"/>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 thickBot="1">
      <c r="B191" s="334"/>
      <c r="C191" s="334"/>
      <c r="D191" s="16"/>
      <c r="E191" s="335"/>
      <c r="F191" s="335"/>
      <c r="G191" s="335"/>
      <c r="H191" s="336"/>
      <c r="I191" s="335"/>
      <c r="J191" s="335"/>
      <c r="K191" s="335"/>
      <c r="L191" s="337"/>
      <c r="M191" s="337"/>
      <c r="N191" s="337"/>
      <c r="O191" s="337"/>
    </row>
    <row r="192" spans="1:51" ht="13"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1.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0">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0">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0.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 thickBot="1"/>
    <row r="220" spans="1:51" ht="21.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1.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0">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0.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 thickBot="1"/>
    <row r="246" spans="1:51" ht="21.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1.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0">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0.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 thickBot="1"/>
    <row r="272" spans="1:51" ht="21.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1.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0">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0">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0.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 thickBot="1"/>
    <row r="300" spans="1:51" ht="21.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1.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0">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0">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0.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 thickBot="1"/>
    <row r="328" spans="1:51" ht="21.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1.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0">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0">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0.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 thickBot="1"/>
    <row r="356" spans="1:51" ht="21.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1.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0">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0">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0.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 thickBot="1"/>
    <row r="384" spans="1:51" ht="21.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1.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0">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0">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0.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 thickBot="1"/>
    <row r="412" spans="1:51" ht="21.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1.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0">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0">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0.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 thickBot="1"/>
    <row r="440" spans="3:51" ht="21.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1.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0">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0">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0.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 thickBot="1"/>
    <row r="468" spans="3:51" ht="21.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1.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0">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0">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0">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0.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 thickBot="1"/>
    <row r="497" spans="3:51" ht="21.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1.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0">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0">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0">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0.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 thickBot="1"/>
    <row r="526" spans="3:51" ht="21.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1.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13"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0">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0">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0">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0.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 thickBot="1">
      <c r="AN554" s="231"/>
    </row>
    <row r="555" spans="3:51" ht="21.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1.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13"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0">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0">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0">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0.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 thickBot="1"/>
    <row r="584" spans="3:54" ht="21.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1.5" thickBot="1">
      <c r="C585" s="566" t="s">
        <v>54</v>
      </c>
      <c r="D585" s="902">
        <v>43831</v>
      </c>
      <c r="E585" s="903"/>
      <c r="F585" s="903"/>
      <c r="G585" s="904"/>
      <c r="H585" s="902">
        <v>43862</v>
      </c>
      <c r="I585" s="903"/>
      <c r="J585" s="903"/>
      <c r="K585" s="904"/>
      <c r="L585" s="902">
        <v>43891</v>
      </c>
      <c r="M585" s="903"/>
      <c r="N585" s="903"/>
      <c r="O585" s="904"/>
      <c r="P585" s="902">
        <v>43922</v>
      </c>
      <c r="Q585" s="903"/>
      <c r="R585" s="903"/>
      <c r="S585" s="904"/>
      <c r="T585" s="902">
        <v>43952</v>
      </c>
      <c r="U585" s="903"/>
      <c r="V585" s="903"/>
      <c r="W585" s="904"/>
      <c r="X585" s="902">
        <v>43983</v>
      </c>
      <c r="Y585" s="903"/>
      <c r="Z585" s="903"/>
      <c r="AA585" s="904"/>
      <c r="AB585" s="902">
        <v>44013</v>
      </c>
      <c r="AC585" s="903"/>
      <c r="AD585" s="903"/>
      <c r="AE585" s="904"/>
      <c r="AF585" s="902">
        <v>44044</v>
      </c>
      <c r="AG585" s="903"/>
      <c r="AH585" s="903"/>
      <c r="AI585" s="904"/>
      <c r="AJ585" s="902">
        <v>44075</v>
      </c>
      <c r="AK585" s="903"/>
      <c r="AL585" s="903"/>
      <c r="AM585" s="904"/>
      <c r="AN585" s="902">
        <v>44105</v>
      </c>
      <c r="AO585" s="903"/>
      <c r="AP585" s="903"/>
      <c r="AQ585" s="904"/>
      <c r="AR585" s="902">
        <v>44136</v>
      </c>
      <c r="AS585" s="903"/>
      <c r="AT585" s="903"/>
      <c r="AU585" s="904"/>
      <c r="AV585" s="906">
        <v>44166</v>
      </c>
      <c r="AW585" s="907"/>
      <c r="AX585" s="907"/>
      <c r="AY585" s="907"/>
      <c r="AZ585" s="907"/>
    </row>
    <row r="586" spans="3:54" ht="13"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0">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0">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0">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0.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 thickBot="1"/>
    <row r="613" spans="3:72" ht="21.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1.5" thickBot="1">
      <c r="C614" s="566" t="s">
        <v>54</v>
      </c>
      <c r="D614" s="902">
        <v>44197</v>
      </c>
      <c r="E614" s="892"/>
      <c r="F614" s="892"/>
      <c r="G614" s="892"/>
      <c r="H614" s="893"/>
      <c r="I614" s="902">
        <v>44228</v>
      </c>
      <c r="J614" s="892"/>
      <c r="K614" s="892"/>
      <c r="L614" s="892"/>
      <c r="M614" s="893"/>
      <c r="N614" s="902">
        <v>44256</v>
      </c>
      <c r="O614" s="892"/>
      <c r="P614" s="892"/>
      <c r="Q614" s="892"/>
      <c r="R614" s="893"/>
      <c r="S614" s="902">
        <v>44287</v>
      </c>
      <c r="T614" s="892"/>
      <c r="U614" s="892"/>
      <c r="V614" s="892"/>
      <c r="W614" s="893"/>
      <c r="X614" s="902">
        <v>44317</v>
      </c>
      <c r="Y614" s="892"/>
      <c r="Z614" s="892"/>
      <c r="AA614" s="892"/>
      <c r="AB614" s="905"/>
      <c r="AC614" s="902">
        <v>44348</v>
      </c>
      <c r="AD614" s="892"/>
      <c r="AE614" s="892"/>
      <c r="AF614" s="892"/>
      <c r="AG614" s="905"/>
      <c r="AH614" s="902">
        <v>44378</v>
      </c>
      <c r="AI614" s="892"/>
      <c r="AJ614" s="892"/>
      <c r="AK614" s="892"/>
      <c r="AL614" s="905"/>
      <c r="AM614" s="902">
        <v>44409</v>
      </c>
      <c r="AN614" s="892"/>
      <c r="AO614" s="892"/>
      <c r="AP614" s="892"/>
      <c r="AQ614" s="905"/>
      <c r="AR614" s="902">
        <v>44440</v>
      </c>
      <c r="AS614" s="892"/>
      <c r="AT614" s="892"/>
      <c r="AU614" s="892"/>
      <c r="AV614" s="905"/>
      <c r="AW614" s="902">
        <v>44470</v>
      </c>
      <c r="AX614" s="892"/>
      <c r="AY614" s="892"/>
      <c r="AZ614" s="892"/>
      <c r="BA614" s="905"/>
      <c r="BB614" s="902">
        <v>44501</v>
      </c>
      <c r="BC614" s="892"/>
      <c r="BD614" s="892"/>
      <c r="BE614" s="892"/>
      <c r="BF614" s="905"/>
      <c r="BG614" s="902">
        <v>44531</v>
      </c>
      <c r="BH614" s="892"/>
      <c r="BI614" s="892"/>
      <c r="BJ614" s="892"/>
      <c r="BK614" s="905"/>
      <c r="BL614" s="647"/>
      <c r="BM614" s="647"/>
      <c r="BN614" s="647"/>
      <c r="BO614" s="647"/>
      <c r="BP614" s="647"/>
      <c r="BQ614" s="647"/>
      <c r="BR614" s="647"/>
      <c r="BS614" s="647"/>
      <c r="BT614" s="647"/>
    </row>
    <row r="615" spans="3:72" ht="13"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0">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0">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0">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0.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1.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1.5" thickBot="1">
      <c r="C643" s="566" t="s">
        <v>54</v>
      </c>
      <c r="D643" s="902">
        <v>44562</v>
      </c>
      <c r="E643" s="892"/>
      <c r="F643" s="892"/>
      <c r="G643" s="892"/>
      <c r="H643" s="893"/>
      <c r="I643" s="902">
        <v>44593</v>
      </c>
      <c r="J643" s="892"/>
      <c r="K643" s="892"/>
      <c r="L643" s="892"/>
      <c r="M643" s="893"/>
      <c r="N643" s="902">
        <v>44621</v>
      </c>
      <c r="O643" s="892"/>
      <c r="P643" s="892"/>
      <c r="Q643" s="892"/>
      <c r="R643" s="893"/>
      <c r="S643" s="902">
        <v>44652</v>
      </c>
      <c r="T643" s="892"/>
      <c r="U643" s="892"/>
      <c r="V643" s="892"/>
      <c r="W643" s="893"/>
      <c r="X643" s="902">
        <v>44682</v>
      </c>
      <c r="Y643" s="892"/>
      <c r="Z643" s="892"/>
      <c r="AA643" s="892"/>
      <c r="AB643" s="893"/>
      <c r="AC643" s="902">
        <v>44713</v>
      </c>
      <c r="AD643" s="892"/>
      <c r="AE643" s="892"/>
      <c r="AF643" s="892"/>
      <c r="AG643" s="893"/>
      <c r="AH643" s="902">
        <v>44743</v>
      </c>
      <c r="AI643" s="892"/>
      <c r="AJ643" s="892"/>
      <c r="AK643" s="892"/>
      <c r="AL643" s="893"/>
      <c r="AM643" s="902">
        <v>44774</v>
      </c>
      <c r="AN643" s="892"/>
      <c r="AO643" s="892"/>
      <c r="AP643" s="892"/>
      <c r="AQ643" s="893"/>
      <c r="AR643" s="902">
        <v>44805</v>
      </c>
      <c r="AS643" s="892"/>
      <c r="AT643" s="892"/>
      <c r="AU643" s="892"/>
      <c r="AV643" s="893"/>
      <c r="AW643" s="902">
        <v>44835</v>
      </c>
      <c r="AX643" s="892"/>
      <c r="AY643" s="892"/>
      <c r="AZ643" s="892"/>
      <c r="BA643" s="893"/>
      <c r="BB643" s="902">
        <v>44866</v>
      </c>
      <c r="BC643" s="892"/>
      <c r="BD643" s="892"/>
      <c r="BE643" s="892"/>
      <c r="BF643" s="893"/>
      <c r="BG643" s="902">
        <v>44896</v>
      </c>
      <c r="BH643" s="892"/>
      <c r="BI643" s="892"/>
      <c r="BJ643" s="892"/>
      <c r="BK643" s="893"/>
    </row>
    <row r="644" spans="3:63" ht="13"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9" t="s">
        <v>68</v>
      </c>
      <c r="AW644" s="568" t="s">
        <v>4</v>
      </c>
      <c r="AX644" s="569" t="s">
        <v>33</v>
      </c>
      <c r="AY644" s="569" t="s">
        <v>63</v>
      </c>
      <c r="AZ644" s="569" t="s">
        <v>62</v>
      </c>
      <c r="BA644" s="829" t="s">
        <v>68</v>
      </c>
      <c r="BB644" s="568" t="s">
        <v>4</v>
      </c>
      <c r="BC644" s="569" t="s">
        <v>33</v>
      </c>
      <c r="BD644" s="569" t="s">
        <v>63</v>
      </c>
      <c r="BE644" s="569" t="s">
        <v>62</v>
      </c>
      <c r="BF644" s="829" t="s">
        <v>68</v>
      </c>
      <c r="BG644" s="568" t="s">
        <v>4</v>
      </c>
      <c r="BH644" s="569" t="s">
        <v>33</v>
      </c>
      <c r="BI644" s="569" t="s">
        <v>63</v>
      </c>
      <c r="BJ644" s="569" t="s">
        <v>62</v>
      </c>
      <c r="BK644" s="829"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0">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0">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0">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0.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4">SUM(E645:E669)</f>
        <v>1826</v>
      </c>
      <c r="F670" s="733">
        <f t="shared" si="14"/>
        <v>785</v>
      </c>
      <c r="G670" s="733">
        <f t="shared" si="14"/>
        <v>1098</v>
      </c>
      <c r="H670" s="733">
        <f t="shared" si="14"/>
        <v>273</v>
      </c>
      <c r="I670" s="733">
        <f t="shared" si="14"/>
        <v>0</v>
      </c>
      <c r="J670" s="733">
        <f t="shared" si="14"/>
        <v>1832</v>
      </c>
      <c r="K670" s="733">
        <f t="shared" si="14"/>
        <v>793</v>
      </c>
      <c r="L670" s="733">
        <f t="shared" si="14"/>
        <v>1105</v>
      </c>
      <c r="M670" s="733">
        <f t="shared" si="14"/>
        <v>317</v>
      </c>
      <c r="N670" s="733">
        <f t="shared" si="14"/>
        <v>0</v>
      </c>
      <c r="O670" s="733">
        <f t="shared" si="14"/>
        <v>1836</v>
      </c>
      <c r="P670" s="733">
        <f t="shared" si="14"/>
        <v>796</v>
      </c>
      <c r="Q670" s="733">
        <f t="shared" si="14"/>
        <v>1107</v>
      </c>
      <c r="R670" s="733">
        <f t="shared" si="14"/>
        <v>317</v>
      </c>
      <c r="S670" s="733">
        <f t="shared" si="14"/>
        <v>0</v>
      </c>
      <c r="T670" s="733">
        <f t="shared" si="14"/>
        <v>1836</v>
      </c>
      <c r="U670" s="733">
        <f t="shared" si="14"/>
        <v>796</v>
      </c>
      <c r="V670" s="733">
        <f t="shared" si="14"/>
        <v>1107</v>
      </c>
      <c r="W670" s="733">
        <f t="shared" si="14"/>
        <v>350</v>
      </c>
      <c r="X670" s="733">
        <f t="shared" si="14"/>
        <v>0</v>
      </c>
      <c r="Y670" s="733">
        <f t="shared" si="14"/>
        <v>1838</v>
      </c>
      <c r="Z670" s="733">
        <f t="shared" si="14"/>
        <v>798</v>
      </c>
      <c r="AA670" s="733">
        <f t="shared" si="14"/>
        <v>1108</v>
      </c>
      <c r="AB670" s="733">
        <f t="shared" si="14"/>
        <v>361</v>
      </c>
      <c r="AC670" s="733">
        <f t="shared" si="14"/>
        <v>0</v>
      </c>
      <c r="AD670" s="733">
        <f t="shared" si="14"/>
        <v>1836</v>
      </c>
      <c r="AE670" s="733">
        <f t="shared" si="14"/>
        <v>798</v>
      </c>
      <c r="AF670" s="733">
        <f t="shared" si="14"/>
        <v>1106</v>
      </c>
      <c r="AG670" s="733">
        <f t="shared" si="14"/>
        <v>361</v>
      </c>
      <c r="AH670" s="733">
        <f t="shared" si="14"/>
        <v>0</v>
      </c>
      <c r="AI670" s="733">
        <f t="shared" si="14"/>
        <v>1836</v>
      </c>
      <c r="AJ670" s="733">
        <f t="shared" si="14"/>
        <v>798</v>
      </c>
      <c r="AK670" s="733">
        <f t="shared" si="14"/>
        <v>1106</v>
      </c>
      <c r="AL670" s="733">
        <f t="shared" si="14"/>
        <v>361</v>
      </c>
      <c r="AM670" s="733">
        <f t="shared" si="14"/>
        <v>0</v>
      </c>
      <c r="AN670" s="733">
        <f t="shared" si="14"/>
        <v>1836</v>
      </c>
      <c r="AO670" s="733">
        <f t="shared" si="14"/>
        <v>798</v>
      </c>
      <c r="AP670" s="733">
        <f t="shared" si="14"/>
        <v>1106</v>
      </c>
      <c r="AQ670" s="733">
        <f t="shared" si="14"/>
        <v>361</v>
      </c>
      <c r="AR670" s="733">
        <f>+SUM(AR645:AR669)</f>
        <v>0</v>
      </c>
      <c r="AS670" s="733">
        <f t="shared" ref="AS670:BA670" si="15">+SUM(AS645:AS669)</f>
        <v>1836</v>
      </c>
      <c r="AT670" s="733">
        <f t="shared" si="15"/>
        <v>798</v>
      </c>
      <c r="AU670" s="733">
        <f t="shared" si="15"/>
        <v>1106</v>
      </c>
      <c r="AV670" s="733">
        <f t="shared" si="15"/>
        <v>361</v>
      </c>
      <c r="AW670" s="733">
        <f>+SUM(AW645:AW669)</f>
        <v>0</v>
      </c>
      <c r="AX670" s="733">
        <f t="shared" si="15"/>
        <v>1836</v>
      </c>
      <c r="AY670" s="733">
        <f t="shared" si="15"/>
        <v>798</v>
      </c>
      <c r="AZ670" s="733">
        <f t="shared" si="15"/>
        <v>1106</v>
      </c>
      <c r="BA670" s="733">
        <f t="shared" si="15"/>
        <v>361</v>
      </c>
      <c r="BB670" s="733">
        <f>+SUM(BB645:BB669)</f>
        <v>0</v>
      </c>
      <c r="BC670" s="733">
        <f t="shared" ref="BC670:BF670" si="16">+SUM(BC645:BC669)</f>
        <v>1836</v>
      </c>
      <c r="BD670" s="733">
        <f t="shared" si="16"/>
        <v>798</v>
      </c>
      <c r="BE670" s="733">
        <f t="shared" si="16"/>
        <v>1107</v>
      </c>
      <c r="BF670" s="733">
        <f t="shared" si="16"/>
        <v>372</v>
      </c>
      <c r="BG670" s="733">
        <f>+SUM(BG645:BG669)</f>
        <v>0</v>
      </c>
      <c r="BH670" s="733">
        <f t="shared" ref="BH670:BK670" si="17">+SUM(BH645:BH669)</f>
        <v>1836</v>
      </c>
      <c r="BI670" s="733">
        <f t="shared" si="17"/>
        <v>798</v>
      </c>
      <c r="BJ670" s="733">
        <f t="shared" si="17"/>
        <v>1107</v>
      </c>
      <c r="BK670" s="733">
        <f t="shared" si="17"/>
        <v>372</v>
      </c>
    </row>
    <row r="671" spans="3:63" ht="13" thickBot="1">
      <c r="BB671" s="833"/>
      <c r="BC671" s="833"/>
      <c r="BD671" s="833"/>
      <c r="BE671" s="833"/>
      <c r="BF671" s="833"/>
    </row>
    <row r="672" spans="3:63" ht="21.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1.5" thickBot="1">
      <c r="C673" s="566" t="s">
        <v>54</v>
      </c>
      <c r="D673" s="902">
        <v>44927</v>
      </c>
      <c r="E673" s="892"/>
      <c r="F673" s="892"/>
      <c r="G673" s="892"/>
      <c r="H673" s="893"/>
      <c r="I673" s="902">
        <v>44958</v>
      </c>
      <c r="J673" s="892"/>
      <c r="K673" s="892"/>
      <c r="L673" s="892"/>
      <c r="M673" s="893"/>
      <c r="N673" s="902">
        <v>44986</v>
      </c>
      <c r="O673" s="892"/>
      <c r="P673" s="892"/>
      <c r="Q673" s="892"/>
      <c r="R673" s="893"/>
      <c r="S673" s="902">
        <v>45017</v>
      </c>
      <c r="T673" s="892"/>
      <c r="U673" s="892"/>
      <c r="V673" s="892"/>
      <c r="W673" s="893"/>
      <c r="X673" s="902">
        <v>45047</v>
      </c>
      <c r="Y673" s="892"/>
      <c r="Z673" s="892"/>
      <c r="AA673" s="892"/>
      <c r="AB673" s="893"/>
      <c r="AC673" s="902">
        <v>45078</v>
      </c>
      <c r="AD673" s="892"/>
      <c r="AE673" s="892"/>
      <c r="AF673" s="892"/>
      <c r="AG673" s="893"/>
      <c r="AH673" s="902">
        <v>45108</v>
      </c>
      <c r="AI673" s="892"/>
      <c r="AJ673" s="892"/>
      <c r="AK673" s="892"/>
      <c r="AL673" s="893"/>
      <c r="AM673" s="902">
        <v>45139</v>
      </c>
      <c r="AN673" s="892"/>
      <c r="AO673" s="892"/>
      <c r="AP673" s="892"/>
      <c r="AQ673" s="893"/>
      <c r="AR673" s="902">
        <v>45170</v>
      </c>
      <c r="AS673" s="892"/>
      <c r="AT673" s="892"/>
      <c r="AU673" s="892"/>
      <c r="AV673" s="893"/>
      <c r="AW673" s="902">
        <v>45200</v>
      </c>
      <c r="AX673" s="892"/>
      <c r="AY673" s="892"/>
      <c r="AZ673" s="892"/>
      <c r="BA673" s="893"/>
      <c r="BB673" s="902">
        <v>45231</v>
      </c>
      <c r="BC673" s="892"/>
      <c r="BD673" s="892"/>
      <c r="BE673" s="892"/>
      <c r="BF673" s="893"/>
      <c r="BG673" s="902">
        <v>45261</v>
      </c>
      <c r="BH673" s="892"/>
      <c r="BI673" s="892"/>
      <c r="BJ673" s="892"/>
      <c r="BK673" s="893"/>
    </row>
    <row r="674" spans="3:63" ht="13"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9" t="s">
        <v>68</v>
      </c>
      <c r="AW674" s="568" t="s">
        <v>4</v>
      </c>
      <c r="AX674" s="569" t="s">
        <v>33</v>
      </c>
      <c r="AY674" s="569" t="s">
        <v>63</v>
      </c>
      <c r="AZ674" s="569" t="s">
        <v>62</v>
      </c>
      <c r="BA674" s="829" t="s">
        <v>68</v>
      </c>
      <c r="BB674" s="568" t="s">
        <v>4</v>
      </c>
      <c r="BC674" s="569" t="s">
        <v>33</v>
      </c>
      <c r="BD674" s="569" t="s">
        <v>63</v>
      </c>
      <c r="BE674" s="569" t="s">
        <v>62</v>
      </c>
      <c r="BF674" s="829" t="s">
        <v>68</v>
      </c>
      <c r="BG674" s="568" t="s">
        <v>4</v>
      </c>
      <c r="BH674" s="569" t="s">
        <v>33</v>
      </c>
      <c r="BI674" s="569" t="s">
        <v>63</v>
      </c>
      <c r="BJ674" s="569" t="s">
        <v>62</v>
      </c>
      <c r="BK674" s="829"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0">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0">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0">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0.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3">
        <v>0</v>
      </c>
      <c r="E700" s="833">
        <f>+SUM(E675:E699)</f>
        <v>1836</v>
      </c>
      <c r="F700" s="833">
        <f t="shared" ref="F700:Q700" si="18">+SUM(F675:F699)</f>
        <v>798</v>
      </c>
      <c r="G700" s="833">
        <f t="shared" si="18"/>
        <v>1107</v>
      </c>
      <c r="H700" s="833">
        <f t="shared" si="18"/>
        <v>372</v>
      </c>
      <c r="I700" s="833">
        <f t="shared" si="18"/>
        <v>0</v>
      </c>
      <c r="J700" s="833">
        <f t="shared" si="18"/>
        <v>1843</v>
      </c>
      <c r="K700" s="833">
        <f t="shared" si="18"/>
        <v>820</v>
      </c>
      <c r="L700" s="833">
        <f t="shared" si="18"/>
        <v>1107</v>
      </c>
      <c r="M700" s="833">
        <f t="shared" si="18"/>
        <v>372</v>
      </c>
      <c r="N700" s="833">
        <f t="shared" si="18"/>
        <v>0</v>
      </c>
      <c r="O700" s="833">
        <f t="shared" si="18"/>
        <v>1847</v>
      </c>
      <c r="P700" s="833">
        <f t="shared" si="18"/>
        <v>859</v>
      </c>
      <c r="Q700" s="833">
        <f t="shared" si="18"/>
        <v>1107</v>
      </c>
      <c r="R700" s="833">
        <f>+SUM(R675:R699)</f>
        <v>372</v>
      </c>
      <c r="S700" s="833">
        <f t="shared" ref="S700:BA700" si="19">+SUM(S675:S699)</f>
        <v>0</v>
      </c>
      <c r="T700" s="833">
        <f t="shared" si="19"/>
        <v>1846</v>
      </c>
      <c r="U700" s="833">
        <f t="shared" si="19"/>
        <v>858</v>
      </c>
      <c r="V700" s="833">
        <f t="shared" si="19"/>
        <v>1107</v>
      </c>
      <c r="W700" s="833">
        <f t="shared" si="19"/>
        <v>372</v>
      </c>
      <c r="X700" s="833">
        <f t="shared" si="19"/>
        <v>0</v>
      </c>
      <c r="Y700" s="833">
        <f t="shared" si="19"/>
        <v>1851</v>
      </c>
      <c r="Z700" s="833">
        <f t="shared" si="19"/>
        <v>863</v>
      </c>
      <c r="AA700" s="833">
        <f t="shared" si="19"/>
        <v>1110</v>
      </c>
      <c r="AB700" s="833">
        <f t="shared" si="19"/>
        <v>372</v>
      </c>
      <c r="AC700" s="833">
        <f t="shared" si="19"/>
        <v>0</v>
      </c>
      <c r="AD700" s="833">
        <f t="shared" si="19"/>
        <v>1851</v>
      </c>
      <c r="AE700" s="833">
        <f t="shared" si="19"/>
        <v>863</v>
      </c>
      <c r="AF700" s="833">
        <f t="shared" si="19"/>
        <v>1109</v>
      </c>
      <c r="AG700" s="833">
        <f t="shared" si="19"/>
        <v>372</v>
      </c>
      <c r="AH700" s="833">
        <f t="shared" si="19"/>
        <v>0</v>
      </c>
      <c r="AI700" s="833">
        <f t="shared" si="19"/>
        <v>1855</v>
      </c>
      <c r="AJ700" s="833">
        <f t="shared" si="19"/>
        <v>867</v>
      </c>
      <c r="AK700" s="833">
        <f t="shared" si="19"/>
        <v>1109</v>
      </c>
      <c r="AL700" s="833">
        <f t="shared" si="19"/>
        <v>372</v>
      </c>
      <c r="AM700" s="833">
        <f t="shared" si="19"/>
        <v>0</v>
      </c>
      <c r="AN700" s="833">
        <f t="shared" si="19"/>
        <v>1855</v>
      </c>
      <c r="AO700" s="833">
        <f t="shared" si="19"/>
        <v>867</v>
      </c>
      <c r="AP700" s="833">
        <f t="shared" si="19"/>
        <v>1109</v>
      </c>
      <c r="AQ700" s="833">
        <f t="shared" si="19"/>
        <v>372</v>
      </c>
      <c r="AR700" s="833">
        <f t="shared" si="19"/>
        <v>0</v>
      </c>
      <c r="AS700" s="833">
        <f t="shared" si="19"/>
        <v>1855</v>
      </c>
      <c r="AT700" s="833">
        <f t="shared" si="19"/>
        <v>867</v>
      </c>
      <c r="AU700" s="833">
        <f t="shared" si="19"/>
        <v>1109</v>
      </c>
      <c r="AV700" s="833">
        <f t="shared" si="19"/>
        <v>372</v>
      </c>
      <c r="AW700" s="833">
        <f t="shared" si="19"/>
        <v>0</v>
      </c>
      <c r="AX700" s="833">
        <f t="shared" si="19"/>
        <v>1855</v>
      </c>
      <c r="AY700" s="833">
        <f t="shared" si="19"/>
        <v>867</v>
      </c>
      <c r="AZ700" s="833">
        <f t="shared" si="19"/>
        <v>1109</v>
      </c>
      <c r="BA700" s="833">
        <f t="shared" si="19"/>
        <v>372</v>
      </c>
    </row>
    <row r="701" spans="3:63" ht="13" thickBot="1">
      <c r="S701" s="833"/>
      <c r="T701" s="833"/>
      <c r="U701" s="833"/>
      <c r="V701" s="833"/>
      <c r="W701" s="833"/>
    </row>
    <row r="702" spans="3:63" ht="21.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1.5" thickBot="1">
      <c r="C703" s="566" t="s">
        <v>54</v>
      </c>
      <c r="D703" s="902">
        <v>45292</v>
      </c>
      <c r="E703" s="892"/>
      <c r="F703" s="892"/>
      <c r="G703" s="892"/>
      <c r="H703" s="893"/>
      <c r="I703" s="902">
        <v>45323</v>
      </c>
      <c r="J703" s="892"/>
      <c r="K703" s="892"/>
      <c r="L703" s="892"/>
      <c r="M703" s="893"/>
      <c r="N703" s="902">
        <v>45352</v>
      </c>
      <c r="O703" s="892"/>
      <c r="P703" s="892"/>
      <c r="Q703" s="892"/>
      <c r="R703" s="893"/>
      <c r="S703" s="902">
        <v>45383</v>
      </c>
      <c r="T703" s="892"/>
      <c r="U703" s="892"/>
      <c r="V703" s="892"/>
      <c r="W703" s="893"/>
      <c r="X703" s="902">
        <v>45413</v>
      </c>
      <c r="Y703" s="892"/>
      <c r="Z703" s="892"/>
      <c r="AA703" s="892"/>
      <c r="AB703" s="893"/>
      <c r="AC703" s="902">
        <v>45444</v>
      </c>
      <c r="AD703" s="892"/>
      <c r="AE703" s="892"/>
      <c r="AF703" s="892"/>
      <c r="AG703" s="893"/>
      <c r="AH703" s="902">
        <v>45474</v>
      </c>
      <c r="AI703" s="892"/>
      <c r="AJ703" s="892"/>
      <c r="AK703" s="892"/>
      <c r="AL703" s="893"/>
      <c r="AM703" s="902">
        <v>45505</v>
      </c>
      <c r="AN703" s="892"/>
      <c r="AO703" s="892"/>
      <c r="AP703" s="892"/>
      <c r="AQ703" s="893"/>
      <c r="AR703" s="902">
        <v>45536</v>
      </c>
      <c r="AS703" s="892"/>
      <c r="AT703" s="892"/>
      <c r="AU703" s="892"/>
      <c r="AV703" s="893"/>
      <c r="AW703" s="902">
        <v>45566</v>
      </c>
      <c r="AX703" s="892"/>
      <c r="AY703" s="892"/>
      <c r="AZ703" s="892"/>
      <c r="BA703" s="893"/>
      <c r="BB703" s="902">
        <v>45597</v>
      </c>
      <c r="BC703" s="892"/>
      <c r="BD703" s="892"/>
      <c r="BE703" s="892"/>
      <c r="BF703" s="893"/>
      <c r="BG703" s="902">
        <v>45627</v>
      </c>
      <c r="BH703" s="892"/>
      <c r="BI703" s="892"/>
      <c r="BJ703" s="892"/>
      <c r="BK703" s="893"/>
    </row>
    <row r="704" spans="3:63" ht="13"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9" t="s">
        <v>68</v>
      </c>
      <c r="AW704" s="568" t="s">
        <v>4</v>
      </c>
      <c r="AX704" s="569" t="s">
        <v>33</v>
      </c>
      <c r="AY704" s="569" t="s">
        <v>63</v>
      </c>
      <c r="AZ704" s="569" t="s">
        <v>62</v>
      </c>
      <c r="BA704" s="829" t="s">
        <v>68</v>
      </c>
      <c r="BB704" s="568" t="s">
        <v>4</v>
      </c>
      <c r="BC704" s="569" t="s">
        <v>33</v>
      </c>
      <c r="BD704" s="569" t="s">
        <v>63</v>
      </c>
      <c r="BE704" s="569" t="s">
        <v>62</v>
      </c>
      <c r="BF704" s="829" t="s">
        <v>68</v>
      </c>
      <c r="BG704" s="568" t="s">
        <v>4</v>
      </c>
      <c r="BH704" s="569" t="s">
        <v>33</v>
      </c>
      <c r="BI704" s="569" t="s">
        <v>63</v>
      </c>
      <c r="BJ704" s="569" t="s">
        <v>62</v>
      </c>
      <c r="BK704" s="829"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v>0</v>
      </c>
      <c r="T705" s="694">
        <v>67</v>
      </c>
      <c r="U705" s="661">
        <v>46</v>
      </c>
      <c r="V705" s="661">
        <v>25</v>
      </c>
      <c r="W705" s="662">
        <v>0</v>
      </c>
      <c r="X705" s="660"/>
      <c r="Y705" s="661"/>
      <c r="Z705" s="661"/>
      <c r="AA705" s="661"/>
      <c r="AB705" s="662"/>
      <c r="AC705" s="660"/>
      <c r="AD705" s="790"/>
      <c r="AE705" s="790"/>
      <c r="AF705" s="790"/>
      <c r="AG705" s="794"/>
      <c r="AH705" s="660"/>
      <c r="AI705" s="790"/>
      <c r="AJ705" s="790"/>
      <c r="AK705" s="790"/>
      <c r="AL705" s="794"/>
      <c r="AM705" s="660"/>
      <c r="AN705" s="790"/>
      <c r="AO705" s="790"/>
      <c r="AP705" s="790"/>
      <c r="AQ705" s="794"/>
      <c r="AR705" s="660"/>
      <c r="AS705" s="790"/>
      <c r="AT705" s="790"/>
      <c r="AU705" s="790"/>
      <c r="AV705" s="794"/>
      <c r="AW705" s="660"/>
      <c r="AX705" s="790"/>
      <c r="AY705" s="790"/>
      <c r="AZ705" s="790"/>
      <c r="BA705" s="794"/>
      <c r="BB705" s="660"/>
      <c r="BC705" s="790"/>
      <c r="BD705" s="790"/>
      <c r="BE705" s="790"/>
      <c r="BF705" s="794"/>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v>0</v>
      </c>
      <c r="T706" s="695">
        <v>18</v>
      </c>
      <c r="U706" s="698">
        <v>4</v>
      </c>
      <c r="V706" s="698">
        <v>19</v>
      </c>
      <c r="W706" s="702">
        <v>2</v>
      </c>
      <c r="X706" s="701"/>
      <c r="Y706" s="698"/>
      <c r="Z706" s="698"/>
      <c r="AA706" s="698"/>
      <c r="AB706" s="702"/>
      <c r="AC706" s="701"/>
      <c r="AD706" s="791"/>
      <c r="AE706" s="791"/>
      <c r="AF706" s="791"/>
      <c r="AG706" s="795"/>
      <c r="AH706" s="701"/>
      <c r="AI706" s="791"/>
      <c r="AJ706" s="791"/>
      <c r="AK706" s="791"/>
      <c r="AL706" s="795"/>
      <c r="AM706" s="701"/>
      <c r="AN706" s="791"/>
      <c r="AO706" s="791"/>
      <c r="AP706" s="791"/>
      <c r="AQ706" s="795"/>
      <c r="AR706" s="701"/>
      <c r="AS706" s="791"/>
      <c r="AT706" s="791"/>
      <c r="AU706" s="791"/>
      <c r="AV706" s="795"/>
      <c r="AW706" s="701"/>
      <c r="AX706" s="791"/>
      <c r="AY706" s="791"/>
      <c r="AZ706" s="791"/>
      <c r="BA706" s="795"/>
      <c r="BB706" s="701"/>
      <c r="BC706" s="791"/>
      <c r="BD706" s="791"/>
      <c r="BE706" s="791"/>
      <c r="BF706" s="795"/>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v>0</v>
      </c>
      <c r="T707" s="695">
        <v>16</v>
      </c>
      <c r="U707" s="698">
        <v>13</v>
      </c>
      <c r="V707" s="698">
        <v>1</v>
      </c>
      <c r="W707" s="702">
        <v>0</v>
      </c>
      <c r="X707" s="701"/>
      <c r="Y707" s="698"/>
      <c r="Z707" s="698"/>
      <c r="AA707" s="698"/>
      <c r="AB707" s="702"/>
      <c r="AC707" s="701"/>
      <c r="AD707" s="791"/>
      <c r="AE707" s="791"/>
      <c r="AF707" s="791"/>
      <c r="AG707" s="795"/>
      <c r="AH707" s="701"/>
      <c r="AI707" s="791"/>
      <c r="AJ707" s="791"/>
      <c r="AK707" s="791"/>
      <c r="AL707" s="795"/>
      <c r="AM707" s="701"/>
      <c r="AN707" s="791"/>
      <c r="AO707" s="791"/>
      <c r="AP707" s="791"/>
      <c r="AQ707" s="795"/>
      <c r="AR707" s="701"/>
      <c r="AS707" s="791"/>
      <c r="AT707" s="791"/>
      <c r="AU707" s="791"/>
      <c r="AV707" s="795"/>
      <c r="AW707" s="701"/>
      <c r="AX707" s="791"/>
      <c r="AY707" s="791"/>
      <c r="AZ707" s="791"/>
      <c r="BA707" s="795"/>
      <c r="BB707" s="701"/>
      <c r="BC707" s="791"/>
      <c r="BD707" s="791"/>
      <c r="BE707" s="791"/>
      <c r="BF707" s="795"/>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v>0</v>
      </c>
      <c r="T708" s="695">
        <v>29</v>
      </c>
      <c r="U708" s="698">
        <v>13</v>
      </c>
      <c r="V708" s="698">
        <v>0</v>
      </c>
      <c r="W708" s="702">
        <v>0</v>
      </c>
      <c r="X708" s="701"/>
      <c r="Y708" s="698"/>
      <c r="Z708" s="698"/>
      <c r="AA708" s="698"/>
      <c r="AB708" s="702"/>
      <c r="AC708" s="701"/>
      <c r="AD708" s="791"/>
      <c r="AE708" s="791"/>
      <c r="AF708" s="791"/>
      <c r="AG708" s="795"/>
      <c r="AH708" s="701"/>
      <c r="AI708" s="791"/>
      <c r="AJ708" s="791"/>
      <c r="AK708" s="791"/>
      <c r="AL708" s="795"/>
      <c r="AM708" s="701"/>
      <c r="AN708" s="791"/>
      <c r="AO708" s="791"/>
      <c r="AP708" s="791"/>
      <c r="AQ708" s="795"/>
      <c r="AR708" s="701"/>
      <c r="AS708" s="791"/>
      <c r="AT708" s="791"/>
      <c r="AU708" s="791"/>
      <c r="AV708" s="795"/>
      <c r="AW708" s="701"/>
      <c r="AX708" s="791"/>
      <c r="AY708" s="791"/>
      <c r="AZ708" s="791"/>
      <c r="BA708" s="795"/>
      <c r="BB708" s="701"/>
      <c r="BC708" s="791"/>
      <c r="BD708" s="791"/>
      <c r="BE708" s="791"/>
      <c r="BF708" s="795"/>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v>0</v>
      </c>
      <c r="T709" s="695">
        <v>45</v>
      </c>
      <c r="U709" s="698">
        <v>22</v>
      </c>
      <c r="V709" s="698">
        <v>24</v>
      </c>
      <c r="W709" s="702">
        <v>0</v>
      </c>
      <c r="X709" s="701"/>
      <c r="Y709" s="698"/>
      <c r="Z709" s="698"/>
      <c r="AA709" s="698"/>
      <c r="AB709" s="702"/>
      <c r="AC709" s="701"/>
      <c r="AD709" s="791"/>
      <c r="AE709" s="791"/>
      <c r="AF709" s="791"/>
      <c r="AG709" s="795"/>
      <c r="AH709" s="701"/>
      <c r="AI709" s="791"/>
      <c r="AJ709" s="791"/>
      <c r="AK709" s="791"/>
      <c r="AL709" s="795"/>
      <c r="AM709" s="701"/>
      <c r="AN709" s="791"/>
      <c r="AO709" s="791"/>
      <c r="AP709" s="791"/>
      <c r="AQ709" s="795"/>
      <c r="AR709" s="701"/>
      <c r="AS709" s="791"/>
      <c r="AT709" s="791"/>
      <c r="AU709" s="791"/>
      <c r="AV709" s="795"/>
      <c r="AW709" s="701"/>
      <c r="AX709" s="791"/>
      <c r="AY709" s="791"/>
      <c r="AZ709" s="791"/>
      <c r="BA709" s="795"/>
      <c r="BB709" s="701"/>
      <c r="BC709" s="791"/>
      <c r="BD709" s="791"/>
      <c r="BE709" s="791"/>
      <c r="BF709" s="795"/>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v>0</v>
      </c>
      <c r="T710" s="695">
        <v>59</v>
      </c>
      <c r="U710" s="698">
        <v>20</v>
      </c>
      <c r="V710" s="698">
        <v>6</v>
      </c>
      <c r="W710" s="702">
        <v>0</v>
      </c>
      <c r="X710" s="701"/>
      <c r="Y710" s="698"/>
      <c r="Z710" s="698"/>
      <c r="AA710" s="698"/>
      <c r="AB710" s="702"/>
      <c r="AC710" s="701"/>
      <c r="AD710" s="791"/>
      <c r="AE710" s="791"/>
      <c r="AF710" s="791"/>
      <c r="AG710" s="795"/>
      <c r="AH710" s="701"/>
      <c r="AI710" s="791"/>
      <c r="AJ710" s="791"/>
      <c r="AK710" s="791"/>
      <c r="AL710" s="795"/>
      <c r="AM710" s="701"/>
      <c r="AN710" s="791"/>
      <c r="AO710" s="791"/>
      <c r="AP710" s="791"/>
      <c r="AQ710" s="795"/>
      <c r="AR710" s="701"/>
      <c r="AS710" s="791"/>
      <c r="AT710" s="791"/>
      <c r="AU710" s="791"/>
      <c r="AV710" s="795"/>
      <c r="AW710" s="701"/>
      <c r="AX710" s="791"/>
      <c r="AY710" s="791"/>
      <c r="AZ710" s="791"/>
      <c r="BA710" s="795"/>
      <c r="BB710" s="701"/>
      <c r="BC710" s="791"/>
      <c r="BD710" s="791"/>
      <c r="BE710" s="791"/>
      <c r="BF710" s="795"/>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v>0</v>
      </c>
      <c r="T711" s="695">
        <v>46</v>
      </c>
      <c r="U711" s="698">
        <v>39</v>
      </c>
      <c r="V711" s="698">
        <v>21</v>
      </c>
      <c r="W711" s="702">
        <v>0</v>
      </c>
      <c r="X711" s="701"/>
      <c r="Y711" s="698"/>
      <c r="Z711" s="698"/>
      <c r="AA711" s="698"/>
      <c r="AB711" s="702"/>
      <c r="AC711" s="701"/>
      <c r="AD711" s="791"/>
      <c r="AE711" s="791"/>
      <c r="AF711" s="791"/>
      <c r="AG711" s="795"/>
      <c r="AH711" s="701"/>
      <c r="AI711" s="791"/>
      <c r="AJ711" s="791"/>
      <c r="AK711" s="791"/>
      <c r="AL711" s="795"/>
      <c r="AM711" s="701"/>
      <c r="AN711" s="791"/>
      <c r="AO711" s="791"/>
      <c r="AP711" s="791"/>
      <c r="AQ711" s="795"/>
      <c r="AR711" s="701"/>
      <c r="AS711" s="791"/>
      <c r="AT711" s="791"/>
      <c r="AU711" s="791"/>
      <c r="AV711" s="795"/>
      <c r="AW711" s="701"/>
      <c r="AX711" s="791"/>
      <c r="AY711" s="791"/>
      <c r="AZ711" s="791"/>
      <c r="BA711" s="795"/>
      <c r="BB711" s="701"/>
      <c r="BC711" s="791"/>
      <c r="BD711" s="791"/>
      <c r="BE711" s="791"/>
      <c r="BF711" s="795"/>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v>0</v>
      </c>
      <c r="T712" s="695">
        <v>60</v>
      </c>
      <c r="U712" s="698">
        <v>33</v>
      </c>
      <c r="V712" s="698">
        <v>16</v>
      </c>
      <c r="W712" s="702">
        <v>0</v>
      </c>
      <c r="X712" s="701"/>
      <c r="Y712" s="698"/>
      <c r="Z712" s="698"/>
      <c r="AA712" s="698"/>
      <c r="AB712" s="702"/>
      <c r="AC712" s="701"/>
      <c r="AD712" s="791"/>
      <c r="AE712" s="791"/>
      <c r="AF712" s="791"/>
      <c r="AG712" s="795"/>
      <c r="AH712" s="701"/>
      <c r="AI712" s="791"/>
      <c r="AJ712" s="791"/>
      <c r="AK712" s="791"/>
      <c r="AL712" s="795"/>
      <c r="AM712" s="701"/>
      <c r="AN712" s="791"/>
      <c r="AO712" s="791"/>
      <c r="AP712" s="791"/>
      <c r="AQ712" s="795"/>
      <c r="AR712" s="701"/>
      <c r="AS712" s="791"/>
      <c r="AT712" s="791"/>
      <c r="AU712" s="791"/>
      <c r="AV712" s="795"/>
      <c r="AW712" s="701"/>
      <c r="AX712" s="791"/>
      <c r="AY712" s="791"/>
      <c r="AZ712" s="791"/>
      <c r="BA712" s="795"/>
      <c r="BB712" s="701"/>
      <c r="BC712" s="791"/>
      <c r="BD712" s="791"/>
      <c r="BE712" s="791"/>
      <c r="BF712" s="795"/>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v>0</v>
      </c>
      <c r="T713" s="695">
        <v>11</v>
      </c>
      <c r="U713" s="698">
        <v>6</v>
      </c>
      <c r="V713" s="698">
        <v>0</v>
      </c>
      <c r="W713" s="702">
        <v>0</v>
      </c>
      <c r="X713" s="701"/>
      <c r="Y713" s="698"/>
      <c r="Z713" s="698"/>
      <c r="AA713" s="698"/>
      <c r="AB713" s="702"/>
      <c r="AC713" s="701"/>
      <c r="AD713" s="791"/>
      <c r="AE713" s="791"/>
      <c r="AF713" s="791"/>
      <c r="AG713" s="795"/>
      <c r="AH713" s="701"/>
      <c r="AI713" s="791"/>
      <c r="AJ713" s="791"/>
      <c r="AK713" s="791"/>
      <c r="AL713" s="795"/>
      <c r="AM713" s="701"/>
      <c r="AN713" s="791"/>
      <c r="AO713" s="791"/>
      <c r="AP713" s="791"/>
      <c r="AQ713" s="795"/>
      <c r="AR713" s="701"/>
      <c r="AS713" s="791"/>
      <c r="AT713" s="791"/>
      <c r="AU713" s="791"/>
      <c r="AV713" s="795"/>
      <c r="AW713" s="701"/>
      <c r="AX713" s="791"/>
      <c r="AY713" s="791"/>
      <c r="AZ713" s="791"/>
      <c r="BA713" s="795"/>
      <c r="BB713" s="701"/>
      <c r="BC713" s="791"/>
      <c r="BD713" s="791"/>
      <c r="BE713" s="791"/>
      <c r="BF713" s="795"/>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v>0</v>
      </c>
      <c r="T714" s="695">
        <v>379</v>
      </c>
      <c r="U714" s="698">
        <v>210</v>
      </c>
      <c r="V714" s="698">
        <v>301</v>
      </c>
      <c r="W714" s="702">
        <v>265</v>
      </c>
      <c r="X714" s="701"/>
      <c r="Y714" s="698"/>
      <c r="Z714" s="698"/>
      <c r="AA714" s="698"/>
      <c r="AB714" s="702"/>
      <c r="AC714" s="701"/>
      <c r="AD714" s="791"/>
      <c r="AE714" s="791"/>
      <c r="AF714" s="791"/>
      <c r="AG714" s="795"/>
      <c r="AH714" s="701"/>
      <c r="AI714" s="791"/>
      <c r="AJ714" s="791"/>
      <c r="AK714" s="791"/>
      <c r="AL714" s="795"/>
      <c r="AM714" s="701"/>
      <c r="AN714" s="791"/>
      <c r="AO714" s="791"/>
      <c r="AP714" s="791"/>
      <c r="AQ714" s="795"/>
      <c r="AR714" s="701"/>
      <c r="AS714" s="791"/>
      <c r="AT714" s="791"/>
      <c r="AU714" s="791"/>
      <c r="AV714" s="795"/>
      <c r="AW714" s="701"/>
      <c r="AX714" s="791"/>
      <c r="AY714" s="791"/>
      <c r="AZ714" s="791"/>
      <c r="BA714" s="795"/>
      <c r="BB714" s="701"/>
      <c r="BC714" s="791"/>
      <c r="BD714" s="791"/>
      <c r="BE714" s="791"/>
      <c r="BF714" s="795"/>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v>0</v>
      </c>
      <c r="T715" s="695">
        <v>60</v>
      </c>
      <c r="U715" s="698">
        <v>30</v>
      </c>
      <c r="V715" s="698">
        <v>13</v>
      </c>
      <c r="W715" s="702">
        <v>0</v>
      </c>
      <c r="X715" s="701"/>
      <c r="Y715" s="698"/>
      <c r="Z715" s="698"/>
      <c r="AA715" s="698"/>
      <c r="AB715" s="702"/>
      <c r="AC715" s="701"/>
      <c r="AD715" s="791"/>
      <c r="AE715" s="791"/>
      <c r="AF715" s="791"/>
      <c r="AG715" s="795"/>
      <c r="AH715" s="701"/>
      <c r="AI715" s="791"/>
      <c r="AJ715" s="791"/>
      <c r="AK715" s="791"/>
      <c r="AL715" s="795"/>
      <c r="AM715" s="701"/>
      <c r="AN715" s="791"/>
      <c r="AO715" s="791"/>
      <c r="AP715" s="791"/>
      <c r="AQ715" s="795"/>
      <c r="AR715" s="701"/>
      <c r="AS715" s="791"/>
      <c r="AT715" s="791"/>
      <c r="AU715" s="791"/>
      <c r="AV715" s="795"/>
      <c r="AW715" s="701"/>
      <c r="AX715" s="791"/>
      <c r="AY715" s="791"/>
      <c r="AZ715" s="791"/>
      <c r="BA715" s="795"/>
      <c r="BB715" s="701"/>
      <c r="BC715" s="791"/>
      <c r="BD715" s="791"/>
      <c r="BE715" s="791"/>
      <c r="BF715" s="795"/>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v>0</v>
      </c>
      <c r="T716" s="695">
        <v>37</v>
      </c>
      <c r="U716" s="698">
        <v>27</v>
      </c>
      <c r="V716" s="698">
        <v>10</v>
      </c>
      <c r="W716" s="702">
        <v>0</v>
      </c>
      <c r="X716" s="701"/>
      <c r="Y716" s="698"/>
      <c r="Z716" s="698"/>
      <c r="AA716" s="698"/>
      <c r="AB716" s="702"/>
      <c r="AC716" s="701"/>
      <c r="AD716" s="791"/>
      <c r="AE716" s="791"/>
      <c r="AF716" s="791"/>
      <c r="AG716" s="795"/>
      <c r="AH716" s="701"/>
      <c r="AI716" s="791"/>
      <c r="AJ716" s="791"/>
      <c r="AK716" s="791"/>
      <c r="AL716" s="795"/>
      <c r="AM716" s="701"/>
      <c r="AN716" s="791"/>
      <c r="AO716" s="791"/>
      <c r="AP716" s="791"/>
      <c r="AQ716" s="795"/>
      <c r="AR716" s="701"/>
      <c r="AS716" s="791"/>
      <c r="AT716" s="791"/>
      <c r="AU716" s="791"/>
      <c r="AV716" s="795"/>
      <c r="AW716" s="701"/>
      <c r="AX716" s="791"/>
      <c r="AY716" s="791"/>
      <c r="AZ716" s="791"/>
      <c r="BA716" s="795"/>
      <c r="BB716" s="701"/>
      <c r="BC716" s="791"/>
      <c r="BD716" s="791"/>
      <c r="BE716" s="791"/>
      <c r="BF716" s="795"/>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v>0</v>
      </c>
      <c r="T717" s="695">
        <v>61</v>
      </c>
      <c r="U717" s="698">
        <v>22</v>
      </c>
      <c r="V717" s="698">
        <v>64</v>
      </c>
      <c r="W717" s="702">
        <v>5</v>
      </c>
      <c r="X717" s="701"/>
      <c r="Y717" s="698"/>
      <c r="Z717" s="698"/>
      <c r="AA717" s="698"/>
      <c r="AB717" s="702"/>
      <c r="AC717" s="701"/>
      <c r="AD717" s="791"/>
      <c r="AE717" s="791"/>
      <c r="AF717" s="791"/>
      <c r="AG717" s="795"/>
      <c r="AH717" s="701"/>
      <c r="AI717" s="791"/>
      <c r="AJ717" s="791"/>
      <c r="AK717" s="791"/>
      <c r="AL717" s="795"/>
      <c r="AM717" s="701"/>
      <c r="AN717" s="791"/>
      <c r="AO717" s="791"/>
      <c r="AP717" s="791"/>
      <c r="AQ717" s="795"/>
      <c r="AR717" s="701"/>
      <c r="AS717" s="791"/>
      <c r="AT717" s="791"/>
      <c r="AU717" s="791"/>
      <c r="AV717" s="795"/>
      <c r="AW717" s="701"/>
      <c r="AX717" s="791"/>
      <c r="AY717" s="791"/>
      <c r="AZ717" s="791"/>
      <c r="BA717" s="795"/>
      <c r="BB717" s="701"/>
      <c r="BC717" s="791"/>
      <c r="BD717" s="791"/>
      <c r="BE717" s="791"/>
      <c r="BF717" s="795"/>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v>0</v>
      </c>
      <c r="T718" s="695">
        <v>170</v>
      </c>
      <c r="U718" s="698">
        <v>51</v>
      </c>
      <c r="V718" s="698">
        <v>165</v>
      </c>
      <c r="W718" s="702">
        <v>56</v>
      </c>
      <c r="X718" s="701"/>
      <c r="Y718" s="698"/>
      <c r="Z718" s="698"/>
      <c r="AA718" s="698"/>
      <c r="AB718" s="702"/>
      <c r="AC718" s="701"/>
      <c r="AD718" s="791"/>
      <c r="AE718" s="791"/>
      <c r="AF718" s="791"/>
      <c r="AG718" s="795"/>
      <c r="AH718" s="701"/>
      <c r="AI718" s="791"/>
      <c r="AJ718" s="791"/>
      <c r="AK718" s="791"/>
      <c r="AL718" s="795"/>
      <c r="AM718" s="701"/>
      <c r="AN718" s="791"/>
      <c r="AO718" s="791"/>
      <c r="AP718" s="791"/>
      <c r="AQ718" s="795"/>
      <c r="AR718" s="701"/>
      <c r="AS718" s="791"/>
      <c r="AT718" s="791"/>
      <c r="AU718" s="791"/>
      <c r="AV718" s="795"/>
      <c r="AW718" s="701"/>
      <c r="AX718" s="791"/>
      <c r="AY718" s="791"/>
      <c r="AZ718" s="791"/>
      <c r="BA718" s="795"/>
      <c r="BB718" s="701"/>
      <c r="BC718" s="791"/>
      <c r="BD718" s="791"/>
      <c r="BE718" s="791"/>
      <c r="BF718" s="795"/>
      <c r="BG718" s="701"/>
      <c r="BH718" s="791"/>
      <c r="BI718" s="791"/>
      <c r="BJ718" s="791"/>
      <c r="BK718" s="795"/>
    </row>
    <row r="719" spans="3:63" ht="20">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v>0</v>
      </c>
      <c r="T719" s="695">
        <v>19</v>
      </c>
      <c r="U719" s="698">
        <v>2</v>
      </c>
      <c r="V719" s="698">
        <v>18</v>
      </c>
      <c r="W719" s="702">
        <v>2</v>
      </c>
      <c r="X719" s="701"/>
      <c r="Y719" s="698"/>
      <c r="Z719" s="698"/>
      <c r="AA719" s="698"/>
      <c r="AB719" s="702"/>
      <c r="AC719" s="701"/>
      <c r="AD719" s="791"/>
      <c r="AE719" s="791"/>
      <c r="AF719" s="791"/>
      <c r="AG719" s="795"/>
      <c r="AH719" s="701"/>
      <c r="AI719" s="791"/>
      <c r="AJ719" s="791"/>
      <c r="AK719" s="791"/>
      <c r="AL719" s="795"/>
      <c r="AM719" s="701"/>
      <c r="AN719" s="791"/>
      <c r="AO719" s="791"/>
      <c r="AP719" s="791"/>
      <c r="AQ719" s="795"/>
      <c r="AR719" s="701"/>
      <c r="AS719" s="791"/>
      <c r="AT719" s="791"/>
      <c r="AU719" s="791"/>
      <c r="AV719" s="795"/>
      <c r="AW719" s="701"/>
      <c r="AX719" s="791"/>
      <c r="AY719" s="791"/>
      <c r="AZ719" s="791"/>
      <c r="BA719" s="795"/>
      <c r="BB719" s="701"/>
      <c r="BC719" s="791"/>
      <c r="BD719" s="791"/>
      <c r="BE719" s="791"/>
      <c r="BF719" s="795"/>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v>0</v>
      </c>
      <c r="T720" s="695">
        <v>23</v>
      </c>
      <c r="U720" s="671">
        <v>14</v>
      </c>
      <c r="V720" s="671">
        <v>0</v>
      </c>
      <c r="W720" s="702">
        <v>0</v>
      </c>
      <c r="X720" s="701"/>
      <c r="Y720" s="671"/>
      <c r="Z720" s="671"/>
      <c r="AA720" s="671"/>
      <c r="AB720" s="702"/>
      <c r="AC720" s="701"/>
      <c r="AD720" s="792"/>
      <c r="AE720" s="792"/>
      <c r="AF720" s="792"/>
      <c r="AG720" s="795"/>
      <c r="AH720" s="701"/>
      <c r="AI720" s="792"/>
      <c r="AJ720" s="792"/>
      <c r="AK720" s="792"/>
      <c r="AL720" s="795"/>
      <c r="AM720" s="701"/>
      <c r="AN720" s="792"/>
      <c r="AO720" s="792"/>
      <c r="AP720" s="792"/>
      <c r="AQ720" s="795"/>
      <c r="AR720" s="701"/>
      <c r="AS720" s="792"/>
      <c r="AT720" s="792"/>
      <c r="AU720" s="792"/>
      <c r="AV720" s="795"/>
      <c r="AW720" s="701"/>
      <c r="AX720" s="792"/>
      <c r="AY720" s="792"/>
      <c r="AZ720" s="792"/>
      <c r="BA720" s="795"/>
      <c r="BB720" s="701"/>
      <c r="BC720" s="792"/>
      <c r="BD720" s="792"/>
      <c r="BE720" s="792"/>
      <c r="BF720" s="795"/>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v>0</v>
      </c>
      <c r="T721" s="695">
        <v>27</v>
      </c>
      <c r="U721" s="698">
        <v>18</v>
      </c>
      <c r="V721" s="698">
        <v>2</v>
      </c>
      <c r="W721" s="702">
        <v>0</v>
      </c>
      <c r="X721" s="701"/>
      <c r="Y721" s="698"/>
      <c r="Z721" s="698"/>
      <c r="AA721" s="698"/>
      <c r="AB721" s="702"/>
      <c r="AC721" s="701"/>
      <c r="AD721" s="791"/>
      <c r="AE721" s="791"/>
      <c r="AF721" s="791"/>
      <c r="AG721" s="795"/>
      <c r="AH721" s="701"/>
      <c r="AI721" s="791"/>
      <c r="AJ721" s="791"/>
      <c r="AK721" s="791"/>
      <c r="AL721" s="795"/>
      <c r="AM721" s="701"/>
      <c r="AN721" s="791"/>
      <c r="AO721" s="791"/>
      <c r="AP721" s="791"/>
      <c r="AQ721" s="795"/>
      <c r="AR721" s="701"/>
      <c r="AS721" s="791"/>
      <c r="AT721" s="791"/>
      <c r="AU721" s="791"/>
      <c r="AV721" s="795"/>
      <c r="AW721" s="701"/>
      <c r="AX721" s="791"/>
      <c r="AY721" s="791"/>
      <c r="AZ721" s="791"/>
      <c r="BA721" s="795"/>
      <c r="BB721" s="701"/>
      <c r="BC721" s="791"/>
      <c r="BD721" s="791"/>
      <c r="BE721" s="791"/>
      <c r="BF721" s="795"/>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v>0</v>
      </c>
      <c r="T722" s="695">
        <v>13</v>
      </c>
      <c r="U722" s="671">
        <v>7</v>
      </c>
      <c r="V722" s="671">
        <v>0</v>
      </c>
      <c r="W722" s="702">
        <v>0</v>
      </c>
      <c r="X722" s="701"/>
      <c r="Y722" s="671"/>
      <c r="Z722" s="671"/>
      <c r="AA722" s="671"/>
      <c r="AB722" s="702"/>
      <c r="AC722" s="701"/>
      <c r="AD722" s="792"/>
      <c r="AE722" s="792"/>
      <c r="AF722" s="792"/>
      <c r="AG722" s="795"/>
      <c r="AH722" s="701"/>
      <c r="AI722" s="792"/>
      <c r="AJ722" s="792"/>
      <c r="AK722" s="792"/>
      <c r="AL722" s="795"/>
      <c r="AM722" s="701"/>
      <c r="AN722" s="792"/>
      <c r="AO722" s="792"/>
      <c r="AP722" s="792"/>
      <c r="AQ722" s="795"/>
      <c r="AR722" s="701"/>
      <c r="AS722" s="792"/>
      <c r="AT722" s="792"/>
      <c r="AU722" s="792"/>
      <c r="AV722" s="795"/>
      <c r="AW722" s="701"/>
      <c r="AX722" s="792"/>
      <c r="AY722" s="792"/>
      <c r="AZ722" s="792"/>
      <c r="BA722" s="795"/>
      <c r="BB722" s="701"/>
      <c r="BC722" s="792"/>
      <c r="BD722" s="792"/>
      <c r="BE722" s="792"/>
      <c r="BF722" s="795"/>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v>0</v>
      </c>
      <c r="T723" s="695">
        <v>528</v>
      </c>
      <c r="U723" s="698">
        <v>223</v>
      </c>
      <c r="V723" s="698">
        <v>299</v>
      </c>
      <c r="W723" s="702">
        <v>86</v>
      </c>
      <c r="X723" s="701"/>
      <c r="Y723" s="698"/>
      <c r="Z723" s="698"/>
      <c r="AA723" s="698"/>
      <c r="AB723" s="702"/>
      <c r="AC723" s="701"/>
      <c r="AD723" s="791"/>
      <c r="AE723" s="791"/>
      <c r="AF723" s="791"/>
      <c r="AG723" s="795"/>
      <c r="AH723" s="701"/>
      <c r="AI723" s="791"/>
      <c r="AJ723" s="791"/>
      <c r="AK723" s="791"/>
      <c r="AL723" s="795"/>
      <c r="AM723" s="701"/>
      <c r="AN723" s="791"/>
      <c r="AO723" s="791"/>
      <c r="AP723" s="791"/>
      <c r="AQ723" s="795"/>
      <c r="AR723" s="701"/>
      <c r="AS723" s="791"/>
      <c r="AT723" s="791"/>
      <c r="AU723" s="791"/>
      <c r="AV723" s="795"/>
      <c r="AW723" s="701"/>
      <c r="AX723" s="791"/>
      <c r="AY723" s="791"/>
      <c r="AZ723" s="791"/>
      <c r="BA723" s="795"/>
      <c r="BB723" s="701"/>
      <c r="BC723" s="791"/>
      <c r="BD723" s="791"/>
      <c r="BE723" s="791"/>
      <c r="BF723" s="795"/>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v>0</v>
      </c>
      <c r="T724" s="695">
        <v>59</v>
      </c>
      <c r="U724" s="698">
        <v>35</v>
      </c>
      <c r="V724" s="698">
        <v>66</v>
      </c>
      <c r="W724" s="702">
        <v>30</v>
      </c>
      <c r="X724" s="701"/>
      <c r="Y724" s="698"/>
      <c r="Z724" s="698"/>
      <c r="AA724" s="698"/>
      <c r="AB724" s="702"/>
      <c r="AC724" s="701"/>
      <c r="AD724" s="791"/>
      <c r="AE724" s="791"/>
      <c r="AF724" s="791"/>
      <c r="AG724" s="795"/>
      <c r="AH724" s="701"/>
      <c r="AI724" s="791"/>
      <c r="AJ724" s="791"/>
      <c r="AK724" s="791"/>
      <c r="AL724" s="795"/>
      <c r="AM724" s="701"/>
      <c r="AN724" s="791"/>
      <c r="AO724" s="791"/>
      <c r="AP724" s="791"/>
      <c r="AQ724" s="795"/>
      <c r="AR724" s="701"/>
      <c r="AS724" s="791"/>
      <c r="AT724" s="791"/>
      <c r="AU724" s="791"/>
      <c r="AV724" s="795"/>
      <c r="AW724" s="701"/>
      <c r="AX724" s="791"/>
      <c r="AY724" s="791"/>
      <c r="AZ724" s="791"/>
      <c r="BA724" s="795"/>
      <c r="BB724" s="701"/>
      <c r="BC724" s="791"/>
      <c r="BD724" s="791"/>
      <c r="BE724" s="791"/>
      <c r="BF724" s="795"/>
      <c r="BG724" s="701"/>
      <c r="BH724" s="791"/>
      <c r="BI724" s="791"/>
      <c r="BJ724" s="791"/>
      <c r="BK724" s="795"/>
    </row>
    <row r="725" spans="3:63" ht="30">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v>0</v>
      </c>
      <c r="T725" s="695">
        <v>55</v>
      </c>
      <c r="U725" s="698">
        <v>26</v>
      </c>
      <c r="V725" s="698">
        <v>24</v>
      </c>
      <c r="W725" s="702">
        <v>0</v>
      </c>
      <c r="X725" s="701"/>
      <c r="Y725" s="698"/>
      <c r="Z725" s="698"/>
      <c r="AA725" s="698"/>
      <c r="AB725" s="702"/>
      <c r="AC725" s="701"/>
      <c r="AD725" s="791"/>
      <c r="AE725" s="791"/>
      <c r="AF725" s="791"/>
      <c r="AG725" s="795"/>
      <c r="AH725" s="701"/>
      <c r="AI725" s="791"/>
      <c r="AJ725" s="791"/>
      <c r="AK725" s="791"/>
      <c r="AL725" s="795"/>
      <c r="AM725" s="701"/>
      <c r="AN725" s="791"/>
      <c r="AO725" s="791"/>
      <c r="AP725" s="791"/>
      <c r="AQ725" s="795"/>
      <c r="AR725" s="701"/>
      <c r="AS725" s="791"/>
      <c r="AT725" s="791"/>
      <c r="AU725" s="791"/>
      <c r="AV725" s="795"/>
      <c r="AW725" s="701"/>
      <c r="AX725" s="791"/>
      <c r="AY725" s="791"/>
      <c r="AZ725" s="791"/>
      <c r="BA725" s="795"/>
      <c r="BB725" s="701"/>
      <c r="BC725" s="791"/>
      <c r="BD725" s="791"/>
      <c r="BE725" s="791"/>
      <c r="BF725" s="795"/>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v>0</v>
      </c>
      <c r="T726" s="695">
        <v>36</v>
      </c>
      <c r="U726" s="671">
        <v>26</v>
      </c>
      <c r="V726" s="671">
        <v>1</v>
      </c>
      <c r="W726" s="702">
        <v>0</v>
      </c>
      <c r="X726" s="701"/>
      <c r="Y726" s="671"/>
      <c r="Z726" s="671"/>
      <c r="AA726" s="671"/>
      <c r="AB726" s="702"/>
      <c r="AC726" s="701"/>
      <c r="AD726" s="792"/>
      <c r="AE726" s="792"/>
      <c r="AF726" s="792"/>
      <c r="AG726" s="795"/>
      <c r="AH726" s="701"/>
      <c r="AI726" s="792"/>
      <c r="AJ726" s="792"/>
      <c r="AK726" s="792"/>
      <c r="AL726" s="795"/>
      <c r="AM726" s="701"/>
      <c r="AN726" s="792"/>
      <c r="AO726" s="792"/>
      <c r="AP726" s="792"/>
      <c r="AQ726" s="795"/>
      <c r="AR726" s="701"/>
      <c r="AS726" s="792"/>
      <c r="AT726" s="792"/>
      <c r="AU726" s="792"/>
      <c r="AV726" s="795"/>
      <c r="AW726" s="701"/>
      <c r="AX726" s="792"/>
      <c r="AY726" s="792"/>
      <c r="AZ726" s="792"/>
      <c r="BA726" s="795"/>
      <c r="BB726" s="701"/>
      <c r="BC726" s="792"/>
      <c r="BD726" s="792"/>
      <c r="BE726" s="792"/>
      <c r="BF726" s="795"/>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v>0</v>
      </c>
      <c r="T727" s="695">
        <v>79</v>
      </c>
      <c r="U727" s="698">
        <v>33</v>
      </c>
      <c r="V727" s="698">
        <v>35</v>
      </c>
      <c r="W727" s="702">
        <v>0</v>
      </c>
      <c r="X727" s="701"/>
      <c r="Y727" s="698"/>
      <c r="Z727" s="698"/>
      <c r="AA727" s="698"/>
      <c r="AB727" s="702"/>
      <c r="AC727" s="701"/>
      <c r="AD727" s="791"/>
      <c r="AE727" s="791"/>
      <c r="AF727" s="791"/>
      <c r="AG727" s="795"/>
      <c r="AH727" s="701"/>
      <c r="AI727" s="791"/>
      <c r="AJ727" s="791"/>
      <c r="AK727" s="791"/>
      <c r="AL727" s="795"/>
      <c r="AM727" s="701"/>
      <c r="AN727" s="791"/>
      <c r="AO727" s="791"/>
      <c r="AP727" s="791"/>
      <c r="AQ727" s="795"/>
      <c r="AR727" s="701"/>
      <c r="AS727" s="791"/>
      <c r="AT727" s="791"/>
      <c r="AU727" s="791"/>
      <c r="AV727" s="795"/>
      <c r="AW727" s="701"/>
      <c r="AX727" s="791"/>
      <c r="AY727" s="791"/>
      <c r="AZ727" s="791"/>
      <c r="BA727" s="795"/>
      <c r="BB727" s="701"/>
      <c r="BC727" s="791"/>
      <c r="BD727" s="791"/>
      <c r="BE727" s="791"/>
      <c r="BF727" s="795"/>
      <c r="BG727" s="701"/>
      <c r="BH727" s="791"/>
      <c r="BI727" s="791"/>
      <c r="BJ727" s="791"/>
      <c r="BK727" s="795"/>
    </row>
    <row r="728" spans="3:63" ht="20">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v>0</v>
      </c>
      <c r="T728" s="696">
        <v>16</v>
      </c>
      <c r="U728" s="698">
        <v>5</v>
      </c>
      <c r="V728" s="698">
        <v>2</v>
      </c>
      <c r="W728" s="668">
        <v>0</v>
      </c>
      <c r="X728" s="701"/>
      <c r="Y728" s="698"/>
      <c r="Z728" s="698"/>
      <c r="AA728" s="698"/>
      <c r="AB728" s="668"/>
      <c r="AC728" s="701"/>
      <c r="AD728" s="791"/>
      <c r="AE728" s="791"/>
      <c r="AF728" s="791"/>
      <c r="AG728" s="796"/>
      <c r="AH728" s="701"/>
      <c r="AI728" s="791"/>
      <c r="AJ728" s="791"/>
      <c r="AK728" s="791"/>
      <c r="AL728" s="796"/>
      <c r="AM728" s="701"/>
      <c r="AN728" s="791"/>
      <c r="AO728" s="791"/>
      <c r="AP728" s="791"/>
      <c r="AQ728" s="796"/>
      <c r="AR728" s="701"/>
      <c r="AS728" s="791"/>
      <c r="AT728" s="791"/>
      <c r="AU728" s="791"/>
      <c r="AV728" s="796"/>
      <c r="AW728" s="701"/>
      <c r="AX728" s="791"/>
      <c r="AY728" s="791"/>
      <c r="AZ728" s="791"/>
      <c r="BA728" s="796"/>
      <c r="BB728" s="701"/>
      <c r="BC728" s="791"/>
      <c r="BD728" s="791"/>
      <c r="BE728" s="791"/>
      <c r="BF728" s="796"/>
      <c r="BG728" s="701"/>
      <c r="BH728" s="791"/>
      <c r="BI728" s="791"/>
      <c r="BJ728" s="791"/>
      <c r="BK728" s="796"/>
    </row>
    <row r="729" spans="3:63" ht="20.5" thickBot="1">
      <c r="C729" s="238" t="s">
        <v>1127</v>
      </c>
      <c r="D729" s="800">
        <v>0</v>
      </c>
      <c r="E729" s="800">
        <v>1</v>
      </c>
      <c r="F729" s="793">
        <v>0</v>
      </c>
      <c r="G729" s="793">
        <v>0</v>
      </c>
      <c r="H729" s="797">
        <v>0</v>
      </c>
      <c r="I729" s="800">
        <v>0</v>
      </c>
      <c r="J729" s="697">
        <v>1</v>
      </c>
      <c r="K729" s="704">
        <v>0</v>
      </c>
      <c r="L729" s="704">
        <v>0</v>
      </c>
      <c r="M729" s="888">
        <v>0</v>
      </c>
      <c r="N729" s="800">
        <v>0</v>
      </c>
      <c r="O729" s="697">
        <v>1</v>
      </c>
      <c r="P729" s="704">
        <v>0</v>
      </c>
      <c r="Q729" s="704">
        <v>0</v>
      </c>
      <c r="R729" s="705">
        <v>0</v>
      </c>
      <c r="S729" s="703">
        <v>0</v>
      </c>
      <c r="T729" s="697">
        <v>1</v>
      </c>
      <c r="U729" s="704">
        <v>0</v>
      </c>
      <c r="V729" s="704">
        <v>0</v>
      </c>
      <c r="W729" s="705">
        <v>0</v>
      </c>
      <c r="X729" s="703"/>
      <c r="Y729" s="704"/>
      <c r="Z729" s="704"/>
      <c r="AA729" s="704"/>
      <c r="AB729" s="705"/>
      <c r="AC729" s="703"/>
      <c r="AD729" s="793"/>
      <c r="AE729" s="793"/>
      <c r="AF729" s="793"/>
      <c r="AG729" s="797"/>
      <c r="AH729" s="703"/>
      <c r="AI729" s="793"/>
      <c r="AJ729" s="793"/>
      <c r="AK729" s="793"/>
      <c r="AL729" s="797"/>
      <c r="AM729" s="703"/>
      <c r="AN729" s="793"/>
      <c r="AO729" s="793"/>
      <c r="AP729" s="793"/>
      <c r="AQ729" s="797"/>
      <c r="AR729" s="703"/>
      <c r="AS729" s="793"/>
      <c r="AT729" s="793"/>
      <c r="AU729" s="793"/>
      <c r="AV729" s="797"/>
      <c r="AW729" s="703"/>
      <c r="AX729" s="793"/>
      <c r="AY729" s="793"/>
      <c r="AZ729" s="793"/>
      <c r="BA729" s="797"/>
      <c r="BB729" s="703"/>
      <c r="BC729" s="793"/>
      <c r="BD729" s="793"/>
      <c r="BE729" s="793"/>
      <c r="BF729" s="797"/>
      <c r="BG729" s="703"/>
      <c r="BH729" s="793"/>
      <c r="BI729" s="793"/>
      <c r="BJ729" s="793"/>
      <c r="BK729" s="797"/>
    </row>
  </sheetData>
  <mergeCells count="60">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 ref="AC643:AG643"/>
    <mergeCell ref="AH643:AL643"/>
    <mergeCell ref="AM643:AQ643"/>
    <mergeCell ref="BB643:BF643"/>
    <mergeCell ref="BG614:BK614"/>
    <mergeCell ref="BB614:BF614"/>
    <mergeCell ref="BG643:BK64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D673:H673"/>
    <mergeCell ref="I673:M673"/>
    <mergeCell ref="N673:R673"/>
    <mergeCell ref="S673:W673"/>
    <mergeCell ref="X673:AB673"/>
    <mergeCell ref="BB673:BF673"/>
    <mergeCell ref="BG673:BK673"/>
    <mergeCell ref="AC673:AG673"/>
    <mergeCell ref="AH673:AL673"/>
    <mergeCell ref="AM673:AQ673"/>
    <mergeCell ref="AR673:AV673"/>
    <mergeCell ref="AW673:BA673"/>
    <mergeCell ref="D703:H703"/>
    <mergeCell ref="I703:M703"/>
    <mergeCell ref="N703:R703"/>
    <mergeCell ref="S703:W703"/>
    <mergeCell ref="X703:AB703"/>
    <mergeCell ref="BB703:BF703"/>
    <mergeCell ref="BG703:BK703"/>
    <mergeCell ref="AC703:AG703"/>
    <mergeCell ref="AH703:AL703"/>
    <mergeCell ref="AM703:AQ703"/>
    <mergeCell ref="AR703:AV703"/>
    <mergeCell ref="AW703:BA703"/>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sheetViews>
  <sheetFormatPr baseColWidth="10" defaultColWidth="11.453125" defaultRowHeight="12.5"/>
  <cols>
    <col min="1" max="2" width="11.453125" style="647"/>
    <col min="3" max="3" width="26.26953125" style="647" customWidth="1"/>
    <col min="4" max="4" width="11.81640625" style="647" customWidth="1"/>
    <col min="5" max="5" width="9.7265625" style="647" customWidth="1"/>
    <col min="6" max="6" width="7.81640625" style="647" customWidth="1"/>
    <col min="7" max="7" width="7.26953125" style="647" customWidth="1"/>
    <col min="8" max="8" width="5.7265625" style="647" customWidth="1"/>
    <col min="9" max="9" width="5.26953125" style="647" customWidth="1"/>
    <col min="10" max="10" width="5.7265625" style="647" customWidth="1"/>
    <col min="11" max="11" width="8.453125" style="647" customWidth="1"/>
    <col min="12" max="12" width="6.1796875" style="647" customWidth="1"/>
    <col min="13" max="13" width="5.81640625" style="647" customWidth="1"/>
    <col min="14" max="14" width="8.26953125" style="647" customWidth="1"/>
    <col min="15" max="15" width="5.1796875" style="647" customWidth="1"/>
    <col min="16" max="16" width="13.81640625" style="647" customWidth="1"/>
    <col min="17" max="18" width="6.54296875" style="647" customWidth="1"/>
    <col min="19" max="19" width="7" style="647" customWidth="1"/>
    <col min="20" max="20" width="8.26953125" style="647" customWidth="1"/>
    <col min="21" max="21" width="5.26953125" style="647" customWidth="1"/>
    <col min="22" max="24" width="11.453125" style="647" customWidth="1"/>
    <col min="25" max="16384" width="11.453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
      <c r="A4" s="526" t="s">
        <v>96</v>
      </c>
      <c r="B4" s="527"/>
      <c r="C4" s="527"/>
      <c r="D4" s="527"/>
      <c r="E4" s="527"/>
      <c r="F4" s="527"/>
      <c r="G4" s="527"/>
      <c r="H4" s="527"/>
      <c r="I4" s="527"/>
      <c r="J4" s="527"/>
      <c r="K4" s="527"/>
      <c r="L4" s="527"/>
      <c r="M4" s="527"/>
      <c r="N4" s="527"/>
      <c r="O4" s="527"/>
      <c r="P4" s="527"/>
      <c r="Q4" s="527"/>
      <c r="R4" s="527"/>
      <c r="S4" s="527"/>
      <c r="T4" s="527"/>
      <c r="U4" s="546"/>
    </row>
    <row r="5" spans="1:21" ht="13" thickBot="1">
      <c r="A5" s="528"/>
      <c r="B5" s="527"/>
      <c r="C5" s="527"/>
      <c r="D5" s="527"/>
      <c r="E5" s="527"/>
      <c r="F5" s="527"/>
      <c r="G5" s="527"/>
      <c r="H5" s="527"/>
      <c r="I5" s="527"/>
      <c r="J5" s="527"/>
      <c r="K5" s="527"/>
      <c r="L5" s="527"/>
      <c r="M5" s="527"/>
      <c r="N5" s="527"/>
      <c r="O5" s="527"/>
      <c r="P5" s="527"/>
      <c r="Q5" s="527"/>
      <c r="R5" s="527"/>
      <c r="S5" s="527"/>
      <c r="T5" s="527"/>
      <c r="U5" s="546"/>
    </row>
    <row r="6" spans="1:21" ht="14">
      <c r="A6" s="529" t="s">
        <v>85</v>
      </c>
      <c r="B6" s="530"/>
      <c r="C6" s="530"/>
      <c r="D6" s="530"/>
      <c r="E6" s="530"/>
      <c r="F6" s="530"/>
      <c r="G6" s="530"/>
      <c r="H6" s="530"/>
      <c r="I6" s="530"/>
      <c r="J6" s="530"/>
      <c r="K6" s="530"/>
      <c r="L6" s="530"/>
      <c r="M6" s="530"/>
      <c r="N6" s="530"/>
      <c r="O6" s="530"/>
      <c r="P6" s="530"/>
      <c r="Q6" s="530"/>
      <c r="R6" s="530"/>
      <c r="S6" s="530"/>
      <c r="T6" s="530"/>
      <c r="U6" s="547"/>
    </row>
    <row r="7" spans="1:21" ht="14">
      <c r="A7" s="531" t="str">
        <f>Índice!C7</f>
        <v>Fecha de publicación: Mayo 2024</v>
      </c>
      <c r="B7" s="532"/>
      <c r="C7" s="532"/>
      <c r="D7" s="532"/>
      <c r="E7" s="532"/>
      <c r="F7" s="532"/>
      <c r="G7" s="532"/>
      <c r="H7" s="532"/>
      <c r="I7" s="532"/>
      <c r="J7" s="532"/>
      <c r="K7" s="532"/>
      <c r="L7" s="532"/>
      <c r="M7" s="532"/>
      <c r="N7" s="532"/>
      <c r="O7" s="532"/>
      <c r="P7" s="532"/>
      <c r="Q7" s="532"/>
      <c r="R7" s="532"/>
      <c r="S7" s="532"/>
      <c r="T7" s="532"/>
      <c r="U7" s="548"/>
    </row>
    <row r="8" spans="1:21" ht="14.5" thickBot="1">
      <c r="A8" s="533" t="str">
        <f>Índice!C8</f>
        <v>Fecha de Corte: Abril 2024</v>
      </c>
      <c r="B8" s="534"/>
      <c r="C8" s="534"/>
      <c r="D8" s="534"/>
      <c r="E8" s="534"/>
      <c r="F8" s="534"/>
      <c r="G8" s="534"/>
      <c r="H8" s="534"/>
      <c r="I8" s="534"/>
      <c r="J8" s="534"/>
      <c r="K8" s="534"/>
      <c r="L8" s="534"/>
      <c r="M8" s="534"/>
      <c r="N8" s="534"/>
      <c r="O8" s="534"/>
      <c r="P8" s="534"/>
      <c r="Q8" s="534"/>
      <c r="R8" s="534"/>
      <c r="S8" s="534"/>
      <c r="T8" s="534"/>
      <c r="U8" s="549"/>
    </row>
    <row r="9" spans="1:21" ht="14.5" thickBot="1">
      <c r="A9" s="213"/>
      <c r="B9" s="214"/>
      <c r="C9" s="214"/>
      <c r="D9" s="214"/>
      <c r="H9" s="212"/>
      <c r="J9" s="212"/>
    </row>
    <row r="10" spans="1:21" ht="13" thickBot="1">
      <c r="A10" s="680" t="s">
        <v>69</v>
      </c>
      <c r="B10" s="680" t="s">
        <v>97</v>
      </c>
      <c r="C10" s="680" t="s">
        <v>98</v>
      </c>
      <c r="D10" s="681" t="s">
        <v>1133</v>
      </c>
      <c r="E10" s="908">
        <v>45383</v>
      </c>
      <c r="F10" s="892"/>
      <c r="G10" s="892"/>
      <c r="H10" s="892"/>
      <c r="I10" s="892"/>
      <c r="J10" s="892"/>
      <c r="K10" s="892"/>
      <c r="L10" s="892"/>
      <c r="M10" s="892"/>
      <c r="N10" s="892"/>
      <c r="O10" s="892"/>
      <c r="P10" s="892"/>
      <c r="Q10" s="892"/>
      <c r="R10" s="892"/>
      <c r="S10" s="892"/>
      <c r="T10" s="892"/>
      <c r="U10" s="909"/>
    </row>
    <row r="11" spans="1:21" ht="13" thickBot="1">
      <c r="A11" s="682"/>
      <c r="B11" s="682"/>
      <c r="C11" s="682"/>
      <c r="D11" s="683"/>
      <c r="E11" s="910" t="s">
        <v>99</v>
      </c>
      <c r="F11" s="911"/>
      <c r="G11" s="911"/>
      <c r="H11" s="911"/>
      <c r="I11" s="911"/>
      <c r="J11" s="911"/>
      <c r="K11" s="912"/>
      <c r="L11" s="913" t="s">
        <v>1195</v>
      </c>
      <c r="M11" s="911"/>
      <c r="N11" s="911"/>
      <c r="O11" s="911"/>
      <c r="P11" s="911"/>
      <c r="Q11" s="912"/>
      <c r="R11" s="914" t="s">
        <v>1196</v>
      </c>
      <c r="S11" s="915"/>
      <c r="T11" s="915"/>
      <c r="U11" s="916"/>
    </row>
    <row r="12" spans="1:21" ht="21">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8">
        <v>0</v>
      </c>
      <c r="I13" s="788">
        <v>0</v>
      </c>
      <c r="J13" s="788">
        <v>3</v>
      </c>
      <c r="K13" s="788">
        <v>3</v>
      </c>
      <c r="L13" s="788">
        <v>2</v>
      </c>
      <c r="M13" s="788">
        <v>0</v>
      </c>
      <c r="N13" s="818">
        <v>1</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88">
        <v>0</v>
      </c>
      <c r="M14" s="788">
        <v>0</v>
      </c>
      <c r="N14" s="818">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88">
        <v>0</v>
      </c>
      <c r="M15" s="788">
        <v>0</v>
      </c>
      <c r="N15" s="818">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88">
        <v>0</v>
      </c>
      <c r="M16" s="788">
        <v>0</v>
      </c>
      <c r="N16" s="818">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88">
        <v>0</v>
      </c>
      <c r="M17" s="788">
        <v>0</v>
      </c>
      <c r="N17" s="818">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88">
        <v>1</v>
      </c>
      <c r="M18" s="788">
        <v>0</v>
      </c>
      <c r="N18" s="818">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88">
        <v>1</v>
      </c>
      <c r="M19" s="788">
        <v>0</v>
      </c>
      <c r="N19" s="818">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88">
        <v>0</v>
      </c>
      <c r="M20" s="788">
        <v>0</v>
      </c>
      <c r="N20" s="818">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88">
        <v>0</v>
      </c>
      <c r="M21" s="788">
        <v>0</v>
      </c>
      <c r="N21" s="818">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88">
        <v>0</v>
      </c>
      <c r="M22" s="788">
        <v>0</v>
      </c>
      <c r="N22" s="818">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60</v>
      </c>
      <c r="H23" s="818">
        <v>2</v>
      </c>
      <c r="I23" s="788">
        <v>0</v>
      </c>
      <c r="J23" s="788">
        <v>59</v>
      </c>
      <c r="K23" s="788">
        <v>56</v>
      </c>
      <c r="L23" s="788">
        <v>29</v>
      </c>
      <c r="M23" s="788">
        <v>0</v>
      </c>
      <c r="N23" s="818">
        <v>90</v>
      </c>
      <c r="O23" s="788">
        <v>0</v>
      </c>
      <c r="P23" s="788">
        <v>0</v>
      </c>
      <c r="Q23" s="788">
        <v>89</v>
      </c>
      <c r="R23" s="788">
        <v>36</v>
      </c>
      <c r="S23" s="788">
        <v>27</v>
      </c>
      <c r="T23" s="788">
        <v>0</v>
      </c>
      <c r="U23" s="788">
        <v>25</v>
      </c>
    </row>
    <row r="24" spans="1:21" ht="12.75" customHeight="1">
      <c r="A24" s="215" t="s">
        <v>100</v>
      </c>
      <c r="B24" s="215" t="s">
        <v>101</v>
      </c>
      <c r="C24" s="215" t="s">
        <v>103</v>
      </c>
      <c r="D24" s="215">
        <v>10152</v>
      </c>
      <c r="E24" s="788">
        <v>2</v>
      </c>
      <c r="F24" s="788">
        <v>0</v>
      </c>
      <c r="G24" s="788">
        <v>2</v>
      </c>
      <c r="H24" s="818">
        <v>0</v>
      </c>
      <c r="I24" s="788">
        <v>0</v>
      </c>
      <c r="J24" s="788">
        <v>2</v>
      </c>
      <c r="K24" s="788">
        <v>1</v>
      </c>
      <c r="L24" s="788">
        <v>1</v>
      </c>
      <c r="M24" s="788">
        <v>0</v>
      </c>
      <c r="N24" s="818">
        <v>1</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88">
        <v>1</v>
      </c>
      <c r="M25" s="788">
        <v>0</v>
      </c>
      <c r="N25" s="818">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1</v>
      </c>
      <c r="H26" s="818">
        <v>0</v>
      </c>
      <c r="I26" s="788">
        <v>0</v>
      </c>
      <c r="J26" s="788">
        <v>1</v>
      </c>
      <c r="K26" s="788">
        <v>0</v>
      </c>
      <c r="L26" s="788">
        <v>4</v>
      </c>
      <c r="M26" s="788">
        <v>0</v>
      </c>
      <c r="N26" s="818">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88">
        <v>0</v>
      </c>
      <c r="M27" s="788">
        <v>0</v>
      </c>
      <c r="N27" s="818">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88">
        <v>0</v>
      </c>
      <c r="M28" s="788">
        <v>0</v>
      </c>
      <c r="N28" s="818">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88">
        <v>0</v>
      </c>
      <c r="M29" s="788">
        <v>0</v>
      </c>
      <c r="N29" s="818">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88">
        <v>0</v>
      </c>
      <c r="M30" s="788">
        <v>0</v>
      </c>
      <c r="N30" s="818">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8">
        <v>0</v>
      </c>
      <c r="I31" s="788">
        <v>0</v>
      </c>
      <c r="J31" s="788">
        <v>3</v>
      </c>
      <c r="K31" s="788">
        <v>1</v>
      </c>
      <c r="L31" s="788">
        <v>0</v>
      </c>
      <c r="M31" s="788">
        <v>0</v>
      </c>
      <c r="N31" s="818">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88">
        <v>1</v>
      </c>
      <c r="M32" s="788">
        <v>0</v>
      </c>
      <c r="N32" s="818">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88">
        <v>1</v>
      </c>
      <c r="M33" s="788">
        <v>0</v>
      </c>
      <c r="N33" s="818">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2</v>
      </c>
      <c r="K34" s="788">
        <v>0</v>
      </c>
      <c r="L34" s="788">
        <v>1</v>
      </c>
      <c r="M34" s="788">
        <v>0</v>
      </c>
      <c r="N34" s="818">
        <v>1</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88">
        <v>1</v>
      </c>
      <c r="M35" s="788">
        <v>0</v>
      </c>
      <c r="N35" s="818">
        <v>1</v>
      </c>
      <c r="O35" s="788">
        <v>0</v>
      </c>
      <c r="P35" s="788">
        <v>1</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88">
        <v>1</v>
      </c>
      <c r="M36" s="788">
        <v>0</v>
      </c>
      <c r="N36" s="818">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88">
        <v>1</v>
      </c>
      <c r="M37" s="788">
        <v>0</v>
      </c>
      <c r="N37" s="818">
        <v>1</v>
      </c>
      <c r="O37" s="788">
        <v>0</v>
      </c>
      <c r="P37" s="788">
        <v>0</v>
      </c>
      <c r="Q37" s="788">
        <v>1</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88">
        <v>1</v>
      </c>
      <c r="M38" s="788">
        <v>0</v>
      </c>
      <c r="N38" s="818">
        <v>4</v>
      </c>
      <c r="O38" s="788">
        <v>0</v>
      </c>
      <c r="P38" s="788">
        <v>0</v>
      </c>
      <c r="Q38" s="788">
        <v>3</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88">
        <v>0</v>
      </c>
      <c r="M39" s="788">
        <v>0</v>
      </c>
      <c r="N39" s="818">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88">
        <v>0</v>
      </c>
      <c r="M40" s="788">
        <v>0</v>
      </c>
      <c r="N40" s="818">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88">
        <v>1</v>
      </c>
      <c r="M41" s="788">
        <v>0</v>
      </c>
      <c r="N41" s="818">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88">
        <v>0</v>
      </c>
      <c r="M42" s="788">
        <v>0</v>
      </c>
      <c r="N42" s="818">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88">
        <v>0</v>
      </c>
      <c r="M43" s="788">
        <v>0</v>
      </c>
      <c r="N43" s="818">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88">
        <v>2</v>
      </c>
      <c r="M44" s="788">
        <v>0</v>
      </c>
      <c r="N44" s="818">
        <v>2</v>
      </c>
      <c r="O44" s="788">
        <v>0</v>
      </c>
      <c r="P44" s="788">
        <v>1</v>
      </c>
      <c r="Q44" s="788">
        <v>1</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88">
        <v>0</v>
      </c>
      <c r="M45" s="788">
        <v>0</v>
      </c>
      <c r="N45" s="818">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0</v>
      </c>
      <c r="K46" s="788">
        <v>0</v>
      </c>
      <c r="L46" s="788">
        <v>0</v>
      </c>
      <c r="M46" s="788">
        <v>0</v>
      </c>
      <c r="N46" s="818">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88">
        <v>0</v>
      </c>
      <c r="M47" s="788">
        <v>0</v>
      </c>
      <c r="N47" s="818">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88">
        <v>3</v>
      </c>
      <c r="M48" s="788">
        <v>0</v>
      </c>
      <c r="N48" s="818">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88">
        <v>1</v>
      </c>
      <c r="M49" s="788">
        <v>0</v>
      </c>
      <c r="N49" s="818">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88">
        <v>0</v>
      </c>
      <c r="M50" s="788">
        <v>0</v>
      </c>
      <c r="N50" s="818">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88">
        <v>0</v>
      </c>
      <c r="M51" s="788">
        <v>0</v>
      </c>
      <c r="N51" s="818">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88">
        <v>0</v>
      </c>
      <c r="M52" s="788">
        <v>0</v>
      </c>
      <c r="N52" s="818">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88">
        <v>0</v>
      </c>
      <c r="M53" s="788">
        <v>0</v>
      </c>
      <c r="N53" s="818">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88">
        <v>0</v>
      </c>
      <c r="M54" s="788">
        <v>0</v>
      </c>
      <c r="N54" s="818">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88">
        <v>0</v>
      </c>
      <c r="M55" s="788">
        <v>0</v>
      </c>
      <c r="N55" s="818">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88">
        <v>0</v>
      </c>
      <c r="M56" s="788">
        <v>0</v>
      </c>
      <c r="N56" s="818">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88">
        <v>0</v>
      </c>
      <c r="M57" s="788">
        <v>0</v>
      </c>
      <c r="N57" s="818">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88">
        <v>0</v>
      </c>
      <c r="M58" s="788">
        <v>0</v>
      </c>
      <c r="N58" s="818">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88">
        <v>2</v>
      </c>
      <c r="M59" s="788">
        <v>0</v>
      </c>
      <c r="N59" s="818">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88">
        <v>1</v>
      </c>
      <c r="M60" s="788">
        <v>0</v>
      </c>
      <c r="N60" s="818">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88">
        <v>1</v>
      </c>
      <c r="M61" s="788">
        <v>0</v>
      </c>
      <c r="N61" s="818">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88">
        <v>0</v>
      </c>
      <c r="M62" s="788">
        <v>0</v>
      </c>
      <c r="N62" s="818">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88">
        <v>1</v>
      </c>
      <c r="M63" s="788">
        <v>0</v>
      </c>
      <c r="N63" s="818">
        <v>1</v>
      </c>
      <c r="O63" s="788">
        <v>1</v>
      </c>
      <c r="P63" s="788">
        <v>0</v>
      </c>
      <c r="Q63" s="788">
        <v>1</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88">
        <v>0</v>
      </c>
      <c r="M64" s="788">
        <v>0</v>
      </c>
      <c r="N64" s="818">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88">
        <v>0</v>
      </c>
      <c r="M65" s="788">
        <v>0</v>
      </c>
      <c r="N65" s="818">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88">
        <v>0</v>
      </c>
      <c r="M66" s="788">
        <v>0</v>
      </c>
      <c r="N66" s="818">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2</v>
      </c>
      <c r="H67" s="818">
        <v>0</v>
      </c>
      <c r="I67" s="788">
        <v>0</v>
      </c>
      <c r="J67" s="788">
        <v>1</v>
      </c>
      <c r="K67" s="788">
        <v>2</v>
      </c>
      <c r="L67" s="788">
        <v>0</v>
      </c>
      <c r="M67" s="788">
        <v>0</v>
      </c>
      <c r="N67" s="818">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88">
        <v>0</v>
      </c>
      <c r="M68" s="788">
        <v>0</v>
      </c>
      <c r="N68" s="818">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88">
        <v>0</v>
      </c>
      <c r="M69" s="788">
        <v>0</v>
      </c>
      <c r="N69" s="818">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2</v>
      </c>
      <c r="H70" s="818">
        <v>1</v>
      </c>
      <c r="I70" s="788">
        <v>0</v>
      </c>
      <c r="J70" s="788">
        <v>1</v>
      </c>
      <c r="K70" s="788">
        <v>1</v>
      </c>
      <c r="L70" s="788">
        <v>0</v>
      </c>
      <c r="M70" s="788">
        <v>0</v>
      </c>
      <c r="N70" s="818">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88">
        <v>0</v>
      </c>
      <c r="M71" s="788">
        <v>0</v>
      </c>
      <c r="N71" s="818">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88">
        <v>0</v>
      </c>
      <c r="M72" s="788">
        <v>0</v>
      </c>
      <c r="N72" s="818">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88">
        <v>0</v>
      </c>
      <c r="M73" s="788">
        <v>0</v>
      </c>
      <c r="N73" s="818">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88">
        <v>1</v>
      </c>
      <c r="M74" s="788">
        <v>0</v>
      </c>
      <c r="N74" s="818">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88">
        <v>0</v>
      </c>
      <c r="M75" s="788">
        <v>0</v>
      </c>
      <c r="N75" s="818">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88">
        <v>1</v>
      </c>
      <c r="M76" s="788">
        <v>0</v>
      </c>
      <c r="N76" s="818">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88">
        <v>0</v>
      </c>
      <c r="M77" s="788">
        <v>0</v>
      </c>
      <c r="N77" s="818">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88">
        <v>0</v>
      </c>
      <c r="M78" s="788">
        <v>0</v>
      </c>
      <c r="N78" s="818">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88">
        <v>2</v>
      </c>
      <c r="M79" s="788">
        <v>0</v>
      </c>
      <c r="N79" s="818">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88">
        <v>0</v>
      </c>
      <c r="M80" s="788">
        <v>0</v>
      </c>
      <c r="N80" s="818">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88">
        <v>0</v>
      </c>
      <c r="M81" s="788">
        <v>0</v>
      </c>
      <c r="N81" s="818">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88">
        <v>0</v>
      </c>
      <c r="M82" s="788">
        <v>0</v>
      </c>
      <c r="N82" s="818">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88">
        <v>1</v>
      </c>
      <c r="M83" s="788">
        <v>0</v>
      </c>
      <c r="N83" s="818">
        <v>1</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88">
        <v>0</v>
      </c>
      <c r="M84" s="788">
        <v>0</v>
      </c>
      <c r="N84" s="818">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88">
        <v>0</v>
      </c>
      <c r="M85" s="788">
        <v>0</v>
      </c>
      <c r="N85" s="818">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88">
        <v>0</v>
      </c>
      <c r="M86" s="788">
        <v>0</v>
      </c>
      <c r="N86" s="818">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88">
        <v>0</v>
      </c>
      <c r="M87" s="788">
        <v>0</v>
      </c>
      <c r="N87" s="818">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88">
        <v>1</v>
      </c>
      <c r="M88" s="788">
        <v>0</v>
      </c>
      <c r="N88" s="818">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88">
        <v>1</v>
      </c>
      <c r="M89" s="788">
        <v>0</v>
      </c>
      <c r="N89" s="818">
        <v>1</v>
      </c>
      <c r="O89" s="788">
        <v>1</v>
      </c>
      <c r="P89" s="788">
        <v>0</v>
      </c>
      <c r="Q89" s="788">
        <v>0</v>
      </c>
      <c r="R89" s="788">
        <v>1</v>
      </c>
      <c r="S89" s="788">
        <v>0</v>
      </c>
      <c r="T89" s="788">
        <v>0</v>
      </c>
      <c r="U89" s="788">
        <v>1</v>
      </c>
    </row>
    <row r="90" spans="1:21" ht="12.75" customHeight="1">
      <c r="A90" s="216" t="s">
        <v>179</v>
      </c>
      <c r="B90" s="216" t="s">
        <v>189</v>
      </c>
      <c r="C90" s="216" t="s">
        <v>189</v>
      </c>
      <c r="D90" s="216">
        <v>20250</v>
      </c>
      <c r="E90" s="788">
        <v>2</v>
      </c>
      <c r="F90" s="788">
        <v>0</v>
      </c>
      <c r="G90" s="788">
        <v>1</v>
      </c>
      <c r="H90" s="818">
        <v>0</v>
      </c>
      <c r="I90" s="788">
        <v>0</v>
      </c>
      <c r="J90" s="788">
        <v>1</v>
      </c>
      <c r="K90" s="788">
        <v>1</v>
      </c>
      <c r="L90" s="788">
        <v>1</v>
      </c>
      <c r="M90" s="788">
        <v>0</v>
      </c>
      <c r="N90" s="818">
        <v>1</v>
      </c>
      <c r="O90" s="788">
        <v>0</v>
      </c>
      <c r="P90" s="788">
        <v>0</v>
      </c>
      <c r="Q90" s="788">
        <v>0</v>
      </c>
      <c r="R90" s="788">
        <v>1</v>
      </c>
      <c r="S90" s="788">
        <v>0</v>
      </c>
      <c r="T90" s="788">
        <v>0</v>
      </c>
      <c r="U90" s="788">
        <v>1</v>
      </c>
    </row>
    <row r="91" spans="1:21" ht="12.75" customHeight="1">
      <c r="A91" s="216" t="s">
        <v>179</v>
      </c>
      <c r="B91" s="216" t="s">
        <v>189</v>
      </c>
      <c r="C91" s="216" t="s">
        <v>190</v>
      </c>
      <c r="D91" s="216">
        <v>20251</v>
      </c>
      <c r="E91" s="788">
        <v>1</v>
      </c>
      <c r="F91" s="788">
        <v>0</v>
      </c>
      <c r="G91" s="788">
        <v>2</v>
      </c>
      <c r="H91" s="818">
        <v>0</v>
      </c>
      <c r="I91" s="788">
        <v>0</v>
      </c>
      <c r="J91" s="788">
        <v>2</v>
      </c>
      <c r="K91" s="788">
        <v>1</v>
      </c>
      <c r="L91" s="788">
        <v>0</v>
      </c>
      <c r="M91" s="788">
        <v>0</v>
      </c>
      <c r="N91" s="818">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88">
        <v>0</v>
      </c>
      <c r="M92" s="788">
        <v>0</v>
      </c>
      <c r="N92" s="818">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88">
        <v>0</v>
      </c>
      <c r="M93" s="788">
        <v>0</v>
      </c>
      <c r="N93" s="818">
        <v>0</v>
      </c>
      <c r="O93" s="788">
        <v>0</v>
      </c>
      <c r="P93" s="788">
        <v>0</v>
      </c>
      <c r="Q93" s="788">
        <v>0</v>
      </c>
      <c r="R93" s="788">
        <v>1</v>
      </c>
      <c r="S93" s="788">
        <v>0</v>
      </c>
      <c r="T93" s="788">
        <v>0</v>
      </c>
      <c r="U93" s="788">
        <v>1</v>
      </c>
    </row>
    <row r="94" spans="1:21" ht="12.75" customHeight="1">
      <c r="A94" s="216" t="s">
        <v>179</v>
      </c>
      <c r="B94" s="216" t="s">
        <v>191</v>
      </c>
      <c r="C94" s="216" t="s">
        <v>192</v>
      </c>
      <c r="D94" s="216">
        <v>20350</v>
      </c>
      <c r="E94" s="788">
        <v>1</v>
      </c>
      <c r="F94" s="788">
        <v>0</v>
      </c>
      <c r="G94" s="788">
        <v>2</v>
      </c>
      <c r="H94" s="818">
        <v>0</v>
      </c>
      <c r="I94" s="788">
        <v>0</v>
      </c>
      <c r="J94" s="788">
        <v>2</v>
      </c>
      <c r="K94" s="788">
        <v>2</v>
      </c>
      <c r="L94" s="788">
        <v>1</v>
      </c>
      <c r="M94" s="788">
        <v>0</v>
      </c>
      <c r="N94" s="818">
        <v>1</v>
      </c>
      <c r="O94" s="788">
        <v>0</v>
      </c>
      <c r="P94" s="788">
        <v>1</v>
      </c>
      <c r="Q94" s="788">
        <v>1</v>
      </c>
      <c r="R94" s="788">
        <v>1</v>
      </c>
      <c r="S94" s="788">
        <v>0</v>
      </c>
      <c r="T94" s="788">
        <v>0</v>
      </c>
      <c r="U94" s="788">
        <v>1</v>
      </c>
    </row>
    <row r="95" spans="1:21" ht="12.75" customHeight="1">
      <c r="A95" s="216" t="s">
        <v>179</v>
      </c>
      <c r="B95" s="216" t="s">
        <v>191</v>
      </c>
      <c r="C95" s="216" t="s">
        <v>195</v>
      </c>
      <c r="D95" s="216">
        <v>20354</v>
      </c>
      <c r="E95" s="788">
        <v>1</v>
      </c>
      <c r="F95" s="788">
        <v>0</v>
      </c>
      <c r="G95" s="788">
        <v>1</v>
      </c>
      <c r="H95" s="818">
        <v>0</v>
      </c>
      <c r="I95" s="788">
        <v>0</v>
      </c>
      <c r="J95" s="788">
        <v>1</v>
      </c>
      <c r="K95" s="788">
        <v>0</v>
      </c>
      <c r="L95" s="788">
        <v>0</v>
      </c>
      <c r="M95" s="788">
        <v>0</v>
      </c>
      <c r="N95" s="818">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88">
        <v>0</v>
      </c>
      <c r="M96" s="788">
        <v>0</v>
      </c>
      <c r="N96" s="818">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88">
        <v>1</v>
      </c>
      <c r="M97" s="788">
        <v>0</v>
      </c>
      <c r="N97" s="818">
        <v>1</v>
      </c>
      <c r="O97" s="788">
        <v>0</v>
      </c>
      <c r="P97" s="788">
        <v>0</v>
      </c>
      <c r="Q97" s="788">
        <v>0</v>
      </c>
      <c r="R97" s="788">
        <v>1</v>
      </c>
      <c r="S97" s="788">
        <v>0</v>
      </c>
      <c r="T97" s="788">
        <v>0</v>
      </c>
      <c r="U97" s="788">
        <v>1</v>
      </c>
    </row>
    <row r="98" spans="1:21" ht="12.75" customHeight="1">
      <c r="A98" s="216" t="s">
        <v>179</v>
      </c>
      <c r="B98" s="216" t="s">
        <v>180</v>
      </c>
      <c r="C98" s="216" t="s">
        <v>181</v>
      </c>
      <c r="D98" s="216">
        <v>20151</v>
      </c>
      <c r="E98" s="788">
        <v>0</v>
      </c>
      <c r="F98" s="788">
        <v>0</v>
      </c>
      <c r="G98" s="788">
        <v>0</v>
      </c>
      <c r="H98" s="818">
        <v>0</v>
      </c>
      <c r="I98" s="788">
        <v>0</v>
      </c>
      <c r="J98" s="788">
        <v>0</v>
      </c>
      <c r="K98" s="788">
        <v>0</v>
      </c>
      <c r="L98" s="788">
        <v>0</v>
      </c>
      <c r="M98" s="788">
        <v>0</v>
      </c>
      <c r="N98" s="818">
        <v>0</v>
      </c>
      <c r="O98" s="788">
        <v>0</v>
      </c>
      <c r="P98" s="788">
        <v>0</v>
      </c>
      <c r="Q98" s="788">
        <v>0</v>
      </c>
      <c r="R98" s="788">
        <v>1</v>
      </c>
      <c r="S98" s="788">
        <v>1</v>
      </c>
      <c r="T98" s="788">
        <v>0</v>
      </c>
      <c r="U98" s="788">
        <v>1</v>
      </c>
    </row>
    <row r="99" spans="1:21" ht="12.75" customHeight="1">
      <c r="A99" s="216" t="s">
        <v>179</v>
      </c>
      <c r="B99" s="216" t="s">
        <v>180</v>
      </c>
      <c r="C99" s="216" t="s">
        <v>180</v>
      </c>
      <c r="D99" s="216">
        <v>20150</v>
      </c>
      <c r="E99" s="788">
        <v>6</v>
      </c>
      <c r="F99" s="788">
        <v>0</v>
      </c>
      <c r="G99" s="788">
        <v>8</v>
      </c>
      <c r="H99" s="818">
        <v>0</v>
      </c>
      <c r="I99" s="788">
        <v>0</v>
      </c>
      <c r="J99" s="788">
        <v>8</v>
      </c>
      <c r="K99" s="788">
        <v>7</v>
      </c>
      <c r="L99" s="788">
        <v>2</v>
      </c>
      <c r="M99" s="788">
        <v>0</v>
      </c>
      <c r="N99" s="818">
        <v>3</v>
      </c>
      <c r="O99" s="788">
        <v>0</v>
      </c>
      <c r="P99" s="788">
        <v>0</v>
      </c>
      <c r="Q99" s="788">
        <v>2</v>
      </c>
      <c r="R99" s="788">
        <v>5</v>
      </c>
      <c r="S99" s="788">
        <v>3</v>
      </c>
      <c r="T99" s="788">
        <v>2</v>
      </c>
      <c r="U99" s="788">
        <v>6</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88">
        <v>0</v>
      </c>
      <c r="M100" s="788">
        <v>0</v>
      </c>
      <c r="N100" s="818">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88">
        <v>1</v>
      </c>
      <c r="M101" s="788">
        <v>0</v>
      </c>
      <c r="N101" s="818">
        <v>1</v>
      </c>
      <c r="O101" s="788">
        <v>0</v>
      </c>
      <c r="P101" s="788">
        <v>0</v>
      </c>
      <c r="Q101" s="788">
        <v>0</v>
      </c>
      <c r="R101" s="788">
        <v>1</v>
      </c>
      <c r="S101" s="788">
        <v>0</v>
      </c>
      <c r="T101" s="788">
        <v>0</v>
      </c>
      <c r="U101" s="788">
        <v>1</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88">
        <v>0</v>
      </c>
      <c r="M102" s="788">
        <v>0</v>
      </c>
      <c r="N102" s="818">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88">
        <v>1</v>
      </c>
      <c r="M103" s="788">
        <v>0</v>
      </c>
      <c r="N103" s="818">
        <v>1</v>
      </c>
      <c r="O103" s="788">
        <v>1</v>
      </c>
      <c r="P103" s="788">
        <v>0</v>
      </c>
      <c r="Q103" s="788">
        <v>1</v>
      </c>
      <c r="R103" s="788">
        <v>1</v>
      </c>
      <c r="S103" s="788">
        <v>0</v>
      </c>
      <c r="T103" s="788">
        <v>0</v>
      </c>
      <c r="U103" s="788">
        <v>1</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88">
        <v>0</v>
      </c>
      <c r="M104" s="788">
        <v>0</v>
      </c>
      <c r="N104" s="818">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88">
        <v>0</v>
      </c>
      <c r="M105" s="788">
        <v>0</v>
      </c>
      <c r="N105" s="818">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88">
        <v>1</v>
      </c>
      <c r="M106" s="788">
        <v>0</v>
      </c>
      <c r="N106" s="818">
        <v>0</v>
      </c>
      <c r="O106" s="788">
        <v>0</v>
      </c>
      <c r="P106" s="788">
        <v>0</v>
      </c>
      <c r="Q106" s="788">
        <v>0</v>
      </c>
      <c r="R106" s="788">
        <v>1</v>
      </c>
      <c r="S106" s="788">
        <v>0</v>
      </c>
      <c r="T106" s="788">
        <v>0</v>
      </c>
      <c r="U106" s="788">
        <v>1</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88">
        <v>1</v>
      </c>
      <c r="M107" s="788">
        <v>0</v>
      </c>
      <c r="N107" s="818">
        <v>1</v>
      </c>
      <c r="O107" s="788">
        <v>0</v>
      </c>
      <c r="P107" s="788">
        <v>1</v>
      </c>
      <c r="Q107" s="788">
        <v>0</v>
      </c>
      <c r="R107" s="788">
        <v>1</v>
      </c>
      <c r="S107" s="788">
        <v>0</v>
      </c>
      <c r="T107" s="788">
        <v>0</v>
      </c>
      <c r="U107" s="788">
        <v>1</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88">
        <v>0</v>
      </c>
      <c r="M108" s="788">
        <v>0</v>
      </c>
      <c r="N108" s="818">
        <v>0</v>
      </c>
      <c r="O108" s="788">
        <v>0</v>
      </c>
      <c r="P108" s="788">
        <v>0</v>
      </c>
      <c r="Q108" s="788">
        <v>0</v>
      </c>
      <c r="R108" s="788">
        <v>1</v>
      </c>
      <c r="S108" s="788">
        <v>0</v>
      </c>
      <c r="T108" s="788">
        <v>0</v>
      </c>
      <c r="U108" s="788">
        <v>1</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88">
        <v>0</v>
      </c>
      <c r="M109" s="788">
        <v>0</v>
      </c>
      <c r="N109" s="818">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88">
        <v>0</v>
      </c>
      <c r="M110" s="788">
        <v>0</v>
      </c>
      <c r="N110" s="818">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88">
        <v>0</v>
      </c>
      <c r="M111" s="788">
        <v>0</v>
      </c>
      <c r="N111" s="818">
        <v>0</v>
      </c>
      <c r="O111" s="788">
        <v>0</v>
      </c>
      <c r="P111" s="788">
        <v>0</v>
      </c>
      <c r="Q111" s="788">
        <v>0</v>
      </c>
      <c r="R111" s="788">
        <v>1</v>
      </c>
      <c r="S111" s="788">
        <v>0</v>
      </c>
      <c r="T111" s="788">
        <v>0</v>
      </c>
      <c r="U111" s="788">
        <v>1</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88">
        <v>1</v>
      </c>
      <c r="M112" s="788">
        <v>0</v>
      </c>
      <c r="N112" s="818">
        <v>1</v>
      </c>
      <c r="O112" s="788">
        <v>0</v>
      </c>
      <c r="P112" s="788">
        <v>0</v>
      </c>
      <c r="Q112" s="788">
        <v>0</v>
      </c>
      <c r="R112" s="788">
        <v>1</v>
      </c>
      <c r="S112" s="788">
        <v>0</v>
      </c>
      <c r="T112" s="788">
        <v>0</v>
      </c>
      <c r="U112" s="788">
        <v>1</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88">
        <v>0</v>
      </c>
      <c r="M113" s="788">
        <v>0</v>
      </c>
      <c r="N113" s="818">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88">
        <v>1</v>
      </c>
      <c r="M114" s="788">
        <v>0</v>
      </c>
      <c r="N114" s="818">
        <v>1</v>
      </c>
      <c r="O114" s="788">
        <v>0</v>
      </c>
      <c r="P114" s="788">
        <v>1</v>
      </c>
      <c r="Q114" s="788">
        <v>1</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88">
        <v>3</v>
      </c>
      <c r="M115" s="788">
        <v>0</v>
      </c>
      <c r="N115" s="818">
        <v>9</v>
      </c>
      <c r="O115" s="788">
        <v>4</v>
      </c>
      <c r="P115" s="788">
        <v>0</v>
      </c>
      <c r="Q115" s="788">
        <v>9</v>
      </c>
      <c r="R115" s="788">
        <v>3</v>
      </c>
      <c r="S115" s="788">
        <v>5</v>
      </c>
      <c r="T115" s="788">
        <v>0</v>
      </c>
      <c r="U115" s="788">
        <v>1</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88">
        <v>1</v>
      </c>
      <c r="M116" s="788">
        <v>0</v>
      </c>
      <c r="N116" s="818">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88">
        <v>0</v>
      </c>
      <c r="M117" s="788">
        <v>0</v>
      </c>
      <c r="N117" s="818">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88">
        <v>0</v>
      </c>
      <c r="M118" s="788">
        <v>0</v>
      </c>
      <c r="N118" s="818">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88">
        <v>1</v>
      </c>
      <c r="M119" s="788">
        <v>0</v>
      </c>
      <c r="N119" s="818">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88">
        <v>0</v>
      </c>
      <c r="M120" s="788">
        <v>0</v>
      </c>
      <c r="N120" s="818">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88">
        <v>0</v>
      </c>
      <c r="M121" s="788">
        <v>0</v>
      </c>
      <c r="N121" s="818">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88">
        <v>0</v>
      </c>
      <c r="M122" s="788">
        <v>0</v>
      </c>
      <c r="N122" s="818">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88">
        <v>0</v>
      </c>
      <c r="M123" s="788">
        <v>0</v>
      </c>
      <c r="N123" s="818">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88">
        <v>1</v>
      </c>
      <c r="M124" s="788">
        <v>0</v>
      </c>
      <c r="N124" s="818">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88">
        <v>0</v>
      </c>
      <c r="M125" s="788">
        <v>0</v>
      </c>
      <c r="N125" s="818">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88">
        <v>1</v>
      </c>
      <c r="M126" s="788">
        <v>0</v>
      </c>
      <c r="N126" s="818">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88">
        <v>1</v>
      </c>
      <c r="M127" s="788">
        <v>0</v>
      </c>
      <c r="N127" s="818">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88">
        <v>0</v>
      </c>
      <c r="M128" s="788">
        <v>0</v>
      </c>
      <c r="N128" s="818">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88">
        <v>0</v>
      </c>
      <c r="M129" s="788">
        <v>0</v>
      </c>
      <c r="N129" s="818">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88">
        <v>0</v>
      </c>
      <c r="M130" s="788">
        <v>0</v>
      </c>
      <c r="N130" s="818">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88">
        <v>1</v>
      </c>
      <c r="M131" s="788">
        <v>0</v>
      </c>
      <c r="N131" s="818">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8">
        <v>0</v>
      </c>
      <c r="I132" s="788">
        <v>0</v>
      </c>
      <c r="J132" s="788">
        <v>1</v>
      </c>
      <c r="K132" s="788">
        <v>0</v>
      </c>
      <c r="L132" s="788">
        <v>1</v>
      </c>
      <c r="M132" s="788">
        <v>0</v>
      </c>
      <c r="N132" s="818">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1</v>
      </c>
      <c r="F133" s="788">
        <v>0</v>
      </c>
      <c r="G133" s="788">
        <v>2</v>
      </c>
      <c r="H133" s="818">
        <v>0</v>
      </c>
      <c r="I133" s="788">
        <v>0</v>
      </c>
      <c r="J133" s="788">
        <v>0</v>
      </c>
      <c r="K133" s="788">
        <v>2</v>
      </c>
      <c r="L133" s="788">
        <v>1</v>
      </c>
      <c r="M133" s="788">
        <v>0</v>
      </c>
      <c r="N133" s="818">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88">
        <v>0</v>
      </c>
      <c r="M134" s="788">
        <v>0</v>
      </c>
      <c r="N134" s="818">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88">
        <v>1</v>
      </c>
      <c r="M135" s="788">
        <v>0</v>
      </c>
      <c r="N135" s="818">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88">
        <v>1</v>
      </c>
      <c r="M136" s="788">
        <v>0</v>
      </c>
      <c r="N136" s="818">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88">
        <v>0</v>
      </c>
      <c r="M137" s="788">
        <v>0</v>
      </c>
      <c r="N137" s="818">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88">
        <v>0</v>
      </c>
      <c r="M138" s="788">
        <v>0</v>
      </c>
      <c r="N138" s="818">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88">
        <v>0</v>
      </c>
      <c r="M139" s="788">
        <v>0</v>
      </c>
      <c r="N139" s="818">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8">
        <v>0</v>
      </c>
      <c r="I140" s="788">
        <v>0</v>
      </c>
      <c r="J140" s="788">
        <v>0</v>
      </c>
      <c r="K140" s="788">
        <v>0</v>
      </c>
      <c r="L140" s="788">
        <v>1</v>
      </c>
      <c r="M140" s="788">
        <v>0</v>
      </c>
      <c r="N140" s="818">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88">
        <v>1</v>
      </c>
      <c r="M141" s="788">
        <v>0</v>
      </c>
      <c r="N141" s="818">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88">
        <v>0</v>
      </c>
      <c r="M142" s="788">
        <v>0</v>
      </c>
      <c r="N142" s="818">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88">
        <v>1</v>
      </c>
      <c r="M143" s="788">
        <v>0</v>
      </c>
      <c r="N143" s="818">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88">
        <v>1</v>
      </c>
      <c r="M144" s="788">
        <v>0</v>
      </c>
      <c r="N144" s="818">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88">
        <v>0</v>
      </c>
      <c r="M145" s="788">
        <v>0</v>
      </c>
      <c r="N145" s="818">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88">
        <v>1</v>
      </c>
      <c r="M146" s="788">
        <v>0</v>
      </c>
      <c r="N146" s="818">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2</v>
      </c>
      <c r="F147" s="788">
        <v>0</v>
      </c>
      <c r="G147" s="788">
        <v>3</v>
      </c>
      <c r="H147" s="818">
        <v>0</v>
      </c>
      <c r="I147" s="788">
        <v>0</v>
      </c>
      <c r="J147" s="788">
        <v>1</v>
      </c>
      <c r="K147" s="788">
        <v>3</v>
      </c>
      <c r="L147" s="788">
        <v>3</v>
      </c>
      <c r="M147" s="788">
        <v>0</v>
      </c>
      <c r="N147" s="818">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88">
        <v>1</v>
      </c>
      <c r="M148" s="788">
        <v>0</v>
      </c>
      <c r="N148" s="818">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88">
        <v>0</v>
      </c>
      <c r="M149" s="788">
        <v>0</v>
      </c>
      <c r="N149" s="818">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88">
        <v>1</v>
      </c>
      <c r="M150" s="788">
        <v>0</v>
      </c>
      <c r="N150" s="818">
        <v>1</v>
      </c>
      <c r="O150" s="788">
        <v>0</v>
      </c>
      <c r="P150" s="788">
        <v>1</v>
      </c>
      <c r="Q150" s="788">
        <v>1</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88">
        <v>0</v>
      </c>
      <c r="M151" s="788">
        <v>0</v>
      </c>
      <c r="N151" s="818">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88">
        <v>0</v>
      </c>
      <c r="M152" s="788">
        <v>0</v>
      </c>
      <c r="N152" s="818">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88">
        <v>0</v>
      </c>
      <c r="M153" s="788">
        <v>0</v>
      </c>
      <c r="N153" s="818">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88">
        <v>1</v>
      </c>
      <c r="M154" s="788">
        <v>0</v>
      </c>
      <c r="N154" s="818">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88">
        <v>0</v>
      </c>
      <c r="M155" s="788">
        <v>0</v>
      </c>
      <c r="N155" s="818">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88">
        <v>1</v>
      </c>
      <c r="M156" s="788">
        <v>0</v>
      </c>
      <c r="N156" s="818">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88">
        <v>0</v>
      </c>
      <c r="M157" s="788">
        <v>0</v>
      </c>
      <c r="N157" s="818">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88">
        <v>0</v>
      </c>
      <c r="M158" s="788">
        <v>0</v>
      </c>
      <c r="N158" s="818">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88">
        <v>0</v>
      </c>
      <c r="M159" s="788">
        <v>0</v>
      </c>
      <c r="N159" s="818">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88">
        <v>1</v>
      </c>
      <c r="M160" s="788">
        <v>0</v>
      </c>
      <c r="N160" s="818">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88">
        <v>2</v>
      </c>
      <c r="M161" s="788">
        <v>0</v>
      </c>
      <c r="N161" s="818">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88">
        <v>0</v>
      </c>
      <c r="M162" s="788">
        <v>0</v>
      </c>
      <c r="N162" s="818">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88">
        <v>1</v>
      </c>
      <c r="M163" s="788">
        <v>0</v>
      </c>
      <c r="N163" s="818">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88">
        <v>0</v>
      </c>
      <c r="M164" s="788">
        <v>0</v>
      </c>
      <c r="N164" s="818">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88">
        <v>0</v>
      </c>
      <c r="M165" s="788">
        <v>0</v>
      </c>
      <c r="N165" s="818">
        <v>1</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88">
        <v>0</v>
      </c>
      <c r="M166" s="788">
        <v>0</v>
      </c>
      <c r="N166" s="818">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88">
        <v>0</v>
      </c>
      <c r="M167" s="788">
        <v>0</v>
      </c>
      <c r="N167" s="818">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88">
        <v>0</v>
      </c>
      <c r="M168" s="788">
        <v>0</v>
      </c>
      <c r="N168" s="818">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88">
        <v>0</v>
      </c>
      <c r="M169" s="788">
        <v>0</v>
      </c>
      <c r="N169" s="818">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88">
        <v>0</v>
      </c>
      <c r="M170" s="788">
        <v>0</v>
      </c>
      <c r="N170" s="818">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88">
        <v>0</v>
      </c>
      <c r="M171" s="788">
        <v>0</v>
      </c>
      <c r="N171" s="818">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88">
        <v>1</v>
      </c>
      <c r="M172" s="788">
        <v>0</v>
      </c>
      <c r="N172" s="818">
        <v>1</v>
      </c>
      <c r="O172" s="788">
        <v>0</v>
      </c>
      <c r="P172" s="788">
        <v>1</v>
      </c>
      <c r="Q172" s="788">
        <v>1</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88">
        <v>0</v>
      </c>
      <c r="M173" s="788">
        <v>0</v>
      </c>
      <c r="N173" s="818">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88">
        <v>0</v>
      </c>
      <c r="M174" s="788">
        <v>0</v>
      </c>
      <c r="N174" s="818">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88">
        <v>1</v>
      </c>
      <c r="M175" s="788">
        <v>0</v>
      </c>
      <c r="N175" s="818">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88">
        <v>0</v>
      </c>
      <c r="M176" s="788">
        <v>0</v>
      </c>
      <c r="N176" s="818">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88">
        <v>1</v>
      </c>
      <c r="M177" s="788">
        <v>0</v>
      </c>
      <c r="N177" s="818">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88">
        <v>4</v>
      </c>
      <c r="M178" s="788">
        <v>0</v>
      </c>
      <c r="N178" s="818">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88">
        <v>1</v>
      </c>
      <c r="M179" s="788">
        <v>0</v>
      </c>
      <c r="N179" s="818">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88">
        <v>1</v>
      </c>
      <c r="M180" s="788">
        <v>0</v>
      </c>
      <c r="N180" s="818">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88">
        <v>0</v>
      </c>
      <c r="M181" s="788">
        <v>0</v>
      </c>
      <c r="N181" s="818">
        <v>0</v>
      </c>
      <c r="O181" s="788">
        <v>0</v>
      </c>
      <c r="P181" s="788">
        <v>0</v>
      </c>
      <c r="Q181" s="78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88">
        <v>0</v>
      </c>
      <c r="M182" s="788">
        <v>0</v>
      </c>
      <c r="N182" s="818">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88">
        <v>0</v>
      </c>
      <c r="M183" s="788">
        <v>0</v>
      </c>
      <c r="N183" s="818">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88">
        <v>1</v>
      </c>
      <c r="M184" s="788">
        <v>0</v>
      </c>
      <c r="N184" s="818">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88">
        <v>0</v>
      </c>
      <c r="M185" s="788">
        <v>0</v>
      </c>
      <c r="N185" s="818">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88">
        <v>0</v>
      </c>
      <c r="M186" s="788">
        <v>0</v>
      </c>
      <c r="N186" s="818">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88">
        <v>0</v>
      </c>
      <c r="M187" s="788">
        <v>0</v>
      </c>
      <c r="N187" s="818">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88">
        <v>1</v>
      </c>
      <c r="M188" s="788">
        <v>0</v>
      </c>
      <c r="N188" s="818">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88">
        <v>1</v>
      </c>
      <c r="M189" s="788">
        <v>0</v>
      </c>
      <c r="N189" s="818">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8">
        <v>0</v>
      </c>
      <c r="I190" s="788">
        <v>0</v>
      </c>
      <c r="J190" s="788">
        <v>1</v>
      </c>
      <c r="K190" s="788">
        <v>1</v>
      </c>
      <c r="L190" s="788">
        <v>0</v>
      </c>
      <c r="M190" s="788">
        <v>0</v>
      </c>
      <c r="N190" s="818">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88">
        <v>0</v>
      </c>
      <c r="M191" s="788">
        <v>0</v>
      </c>
      <c r="N191" s="818">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88">
        <v>1</v>
      </c>
      <c r="M192" s="788">
        <v>0</v>
      </c>
      <c r="N192" s="818">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88">
        <v>0</v>
      </c>
      <c r="M193" s="788">
        <v>0</v>
      </c>
      <c r="N193" s="818">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88">
        <v>0</v>
      </c>
      <c r="M194" s="788">
        <v>0</v>
      </c>
      <c r="N194" s="818">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1</v>
      </c>
      <c r="F195" s="788">
        <v>0</v>
      </c>
      <c r="G195" s="788">
        <v>1</v>
      </c>
      <c r="H195" s="818">
        <v>0</v>
      </c>
      <c r="I195" s="788">
        <v>0</v>
      </c>
      <c r="J195" s="788">
        <v>1</v>
      </c>
      <c r="K195" s="788">
        <v>0</v>
      </c>
      <c r="L195" s="788">
        <v>1</v>
      </c>
      <c r="M195" s="788">
        <v>0</v>
      </c>
      <c r="N195" s="818">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88">
        <v>0</v>
      </c>
      <c r="M196" s="788">
        <v>0</v>
      </c>
      <c r="N196" s="818">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88">
        <v>1</v>
      </c>
      <c r="M197" s="788">
        <v>0</v>
      </c>
      <c r="N197" s="818">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88">
        <v>0</v>
      </c>
      <c r="M198" s="788">
        <v>0</v>
      </c>
      <c r="N198" s="818">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88">
        <v>0</v>
      </c>
      <c r="M199" s="788">
        <v>0</v>
      </c>
      <c r="N199" s="818">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88">
        <v>3</v>
      </c>
      <c r="M200" s="788">
        <v>0</v>
      </c>
      <c r="N200" s="818">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88">
        <v>2</v>
      </c>
      <c r="M201" s="788">
        <v>0</v>
      </c>
      <c r="N201" s="818">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88">
        <v>1</v>
      </c>
      <c r="M202" s="788">
        <v>0</v>
      </c>
      <c r="N202" s="818">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88">
        <v>1</v>
      </c>
      <c r="M203" s="788">
        <v>0</v>
      </c>
      <c r="N203" s="818">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88">
        <v>1</v>
      </c>
      <c r="M204" s="788">
        <v>0</v>
      </c>
      <c r="N204" s="818">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88">
        <v>0</v>
      </c>
      <c r="M205" s="788">
        <v>0</v>
      </c>
      <c r="N205" s="818">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88">
        <v>2</v>
      </c>
      <c r="M206" s="788">
        <v>0</v>
      </c>
      <c r="N206" s="818">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88">
        <v>0</v>
      </c>
      <c r="M207" s="788">
        <v>0</v>
      </c>
      <c r="N207" s="818">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88">
        <v>0</v>
      </c>
      <c r="M208" s="788">
        <v>0</v>
      </c>
      <c r="N208" s="818">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3</v>
      </c>
      <c r="F209" s="788">
        <v>0</v>
      </c>
      <c r="G209" s="788">
        <v>3</v>
      </c>
      <c r="H209" s="818">
        <v>0</v>
      </c>
      <c r="I209" s="788">
        <v>0</v>
      </c>
      <c r="J209" s="788">
        <v>3</v>
      </c>
      <c r="K209" s="788">
        <v>1</v>
      </c>
      <c r="L209" s="788">
        <v>1</v>
      </c>
      <c r="M209" s="788">
        <v>0</v>
      </c>
      <c r="N209" s="818">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88">
        <v>0</v>
      </c>
      <c r="M210" s="788">
        <v>0</v>
      </c>
      <c r="N210" s="818">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8">
        <v>0</v>
      </c>
      <c r="I211" s="788">
        <v>0</v>
      </c>
      <c r="J211" s="788">
        <v>0</v>
      </c>
      <c r="K211" s="788">
        <v>0</v>
      </c>
      <c r="L211" s="788">
        <v>1</v>
      </c>
      <c r="M211" s="788">
        <v>0</v>
      </c>
      <c r="N211" s="818">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88">
        <v>0</v>
      </c>
      <c r="M212" s="788">
        <v>0</v>
      </c>
      <c r="N212" s="818">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88">
        <v>0</v>
      </c>
      <c r="M213" s="788">
        <v>0</v>
      </c>
      <c r="N213" s="818">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88">
        <v>0</v>
      </c>
      <c r="M214" s="788">
        <v>0</v>
      </c>
      <c r="N214" s="818">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88">
        <v>1</v>
      </c>
      <c r="M215" s="788">
        <v>0</v>
      </c>
      <c r="N215" s="818">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88">
        <v>0</v>
      </c>
      <c r="M216" s="788">
        <v>0</v>
      </c>
      <c r="N216" s="818">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88">
        <v>0</v>
      </c>
      <c r="M217" s="788">
        <v>0</v>
      </c>
      <c r="N217" s="818">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88">
        <v>0</v>
      </c>
      <c r="M218" s="788">
        <v>0</v>
      </c>
      <c r="N218" s="818">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88">
        <v>0</v>
      </c>
      <c r="M219" s="788">
        <v>0</v>
      </c>
      <c r="N219" s="818">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88">
        <v>1</v>
      </c>
      <c r="M220" s="788">
        <v>0</v>
      </c>
      <c r="N220" s="818">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88">
        <v>0</v>
      </c>
      <c r="M221" s="788">
        <v>0</v>
      </c>
      <c r="N221" s="818">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88">
        <v>0</v>
      </c>
      <c r="M222" s="788">
        <v>0</v>
      </c>
      <c r="N222" s="818">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88">
        <v>1</v>
      </c>
      <c r="M223" s="788">
        <v>0</v>
      </c>
      <c r="N223" s="818">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88">
        <v>0</v>
      </c>
      <c r="M224" s="788">
        <v>0</v>
      </c>
      <c r="N224" s="818">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88">
        <v>0</v>
      </c>
      <c r="M225" s="788">
        <v>0</v>
      </c>
      <c r="N225" s="818">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88">
        <v>0</v>
      </c>
      <c r="M226" s="788">
        <v>0</v>
      </c>
      <c r="N226" s="818">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88">
        <v>1</v>
      </c>
      <c r="M227" s="788">
        <v>0</v>
      </c>
      <c r="N227" s="818">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88">
        <v>2</v>
      </c>
      <c r="M228" s="788">
        <v>0</v>
      </c>
      <c r="N228" s="818">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88">
        <v>0</v>
      </c>
      <c r="M229" s="788">
        <v>0</v>
      </c>
      <c r="N229" s="818">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88">
        <v>0</v>
      </c>
      <c r="M230" s="788">
        <v>0</v>
      </c>
      <c r="N230" s="818">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88">
        <v>0</v>
      </c>
      <c r="M231" s="788">
        <v>0</v>
      </c>
      <c r="N231" s="818">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25</v>
      </c>
      <c r="H232" s="818">
        <v>0</v>
      </c>
      <c r="I232" s="788">
        <v>1</v>
      </c>
      <c r="J232" s="788">
        <v>26</v>
      </c>
      <c r="K232" s="788">
        <v>23</v>
      </c>
      <c r="L232" s="788">
        <v>15</v>
      </c>
      <c r="M232" s="788">
        <v>0</v>
      </c>
      <c r="N232" s="818">
        <v>31</v>
      </c>
      <c r="O232" s="788">
        <v>0</v>
      </c>
      <c r="P232" s="788">
        <v>0</v>
      </c>
      <c r="Q232" s="788">
        <v>31</v>
      </c>
      <c r="R232" s="788">
        <v>23</v>
      </c>
      <c r="S232" s="788">
        <v>9</v>
      </c>
      <c r="T232" s="788">
        <v>0</v>
      </c>
      <c r="U232" s="788">
        <v>24</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88">
        <v>0</v>
      </c>
      <c r="M233" s="788">
        <v>0</v>
      </c>
      <c r="N233" s="818">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88">
        <v>1</v>
      </c>
      <c r="M234" s="788">
        <v>0</v>
      </c>
      <c r="N234" s="818">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88">
        <v>0</v>
      </c>
      <c r="M235" s="788">
        <v>0</v>
      </c>
      <c r="N235" s="818">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5</v>
      </c>
      <c r="K236" s="788">
        <v>5</v>
      </c>
      <c r="L236" s="788">
        <v>1</v>
      </c>
      <c r="M236" s="788">
        <v>0</v>
      </c>
      <c r="N236" s="818">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88">
        <v>0</v>
      </c>
      <c r="M237" s="788">
        <v>0</v>
      </c>
      <c r="N237" s="818">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88">
        <v>1</v>
      </c>
      <c r="M238" s="788">
        <v>0</v>
      </c>
      <c r="N238" s="818">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88">
        <v>1</v>
      </c>
      <c r="M239" s="788">
        <v>0</v>
      </c>
      <c r="N239" s="818">
        <v>1</v>
      </c>
      <c r="O239" s="788">
        <v>0</v>
      </c>
      <c r="P239" s="788">
        <v>0</v>
      </c>
      <c r="Q239" s="788">
        <v>1</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88">
        <v>2</v>
      </c>
      <c r="M240" s="788">
        <v>0</v>
      </c>
      <c r="N240" s="818">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88">
        <v>0</v>
      </c>
      <c r="M241" s="788">
        <v>0</v>
      </c>
      <c r="N241" s="818">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88">
        <v>0</v>
      </c>
      <c r="M242" s="788">
        <v>0</v>
      </c>
      <c r="N242" s="818">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8">
        <v>1</v>
      </c>
      <c r="I243" s="788">
        <v>0</v>
      </c>
      <c r="J243" s="788">
        <v>18</v>
      </c>
      <c r="K243" s="788">
        <v>15</v>
      </c>
      <c r="L243" s="788">
        <v>8</v>
      </c>
      <c r="M243" s="788">
        <v>0</v>
      </c>
      <c r="N243" s="818">
        <v>30</v>
      </c>
      <c r="O243" s="788">
        <v>0</v>
      </c>
      <c r="P243" s="788">
        <v>0</v>
      </c>
      <c r="Q243" s="788">
        <v>30</v>
      </c>
      <c r="R243" s="788">
        <v>19</v>
      </c>
      <c r="S243" s="788">
        <v>9</v>
      </c>
      <c r="T243" s="788">
        <v>0</v>
      </c>
      <c r="U243" s="788">
        <v>6</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88">
        <v>2</v>
      </c>
      <c r="M244" s="788">
        <v>0</v>
      </c>
      <c r="N244" s="818">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88">
        <v>0</v>
      </c>
      <c r="M245" s="788">
        <v>0</v>
      </c>
      <c r="N245" s="818">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88">
        <v>2</v>
      </c>
      <c r="M246" s="788">
        <v>0</v>
      </c>
      <c r="N246" s="818">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88">
        <v>1</v>
      </c>
      <c r="M247" s="788">
        <v>0</v>
      </c>
      <c r="N247" s="818">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88">
        <v>1</v>
      </c>
      <c r="M248" s="788">
        <v>0</v>
      </c>
      <c r="N248" s="818">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88">
        <v>1</v>
      </c>
      <c r="M249" s="788">
        <v>0</v>
      </c>
      <c r="N249" s="818">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88">
        <v>1</v>
      </c>
      <c r="M250" s="788">
        <v>0</v>
      </c>
      <c r="N250" s="818">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88">
        <v>0</v>
      </c>
      <c r="M251" s="788">
        <v>0</v>
      </c>
      <c r="N251" s="818">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88">
        <v>0</v>
      </c>
      <c r="M252" s="788">
        <v>0</v>
      </c>
      <c r="N252" s="818">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88">
        <v>1</v>
      </c>
      <c r="M253" s="788">
        <v>0</v>
      </c>
      <c r="N253" s="818">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88">
        <v>0</v>
      </c>
      <c r="M254" s="788">
        <v>0</v>
      </c>
      <c r="N254" s="818">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88">
        <v>0</v>
      </c>
      <c r="M255" s="788">
        <v>0</v>
      </c>
      <c r="N255" s="818">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0</v>
      </c>
      <c r="H256" s="818">
        <v>0</v>
      </c>
      <c r="I256" s="788">
        <v>0</v>
      </c>
      <c r="J256" s="788">
        <v>0</v>
      </c>
      <c r="K256" s="788">
        <v>0</v>
      </c>
      <c r="L256" s="788">
        <v>0</v>
      </c>
      <c r="M256" s="788">
        <v>0</v>
      </c>
      <c r="N256" s="818">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1</v>
      </c>
      <c r="L257" s="788">
        <v>3</v>
      </c>
      <c r="M257" s="788">
        <v>0</v>
      </c>
      <c r="N257" s="818">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88">
        <v>1</v>
      </c>
      <c r="M258" s="788">
        <v>0</v>
      </c>
      <c r="N258" s="818">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0</v>
      </c>
      <c r="J259" s="788">
        <v>3</v>
      </c>
      <c r="K259" s="788">
        <v>2</v>
      </c>
      <c r="L259" s="788">
        <v>1</v>
      </c>
      <c r="M259" s="788">
        <v>0</v>
      </c>
      <c r="N259" s="818">
        <v>1</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88">
        <v>0</v>
      </c>
      <c r="M260" s="788">
        <v>0</v>
      </c>
      <c r="N260" s="818">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88">
        <v>1</v>
      </c>
      <c r="M261" s="788">
        <v>0</v>
      </c>
      <c r="N261" s="818">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8">
        <v>0</v>
      </c>
      <c r="I262" s="788">
        <v>0</v>
      </c>
      <c r="J262" s="788">
        <v>0</v>
      </c>
      <c r="K262" s="788">
        <v>0</v>
      </c>
      <c r="L262" s="788">
        <v>1</v>
      </c>
      <c r="M262" s="788">
        <v>0</v>
      </c>
      <c r="N262" s="818">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88">
        <v>0</v>
      </c>
      <c r="M263" s="788">
        <v>0</v>
      </c>
      <c r="N263" s="818">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88">
        <v>0</v>
      </c>
      <c r="M264" s="788">
        <v>0</v>
      </c>
      <c r="N264" s="818">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88">
        <v>4</v>
      </c>
      <c r="M265" s="788">
        <v>0</v>
      </c>
      <c r="N265" s="818">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88">
        <v>0</v>
      </c>
      <c r="M266" s="788">
        <v>0</v>
      </c>
      <c r="N266" s="818">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88">
        <v>1</v>
      </c>
      <c r="M267" s="788">
        <v>0</v>
      </c>
      <c r="N267" s="818">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88">
        <v>0</v>
      </c>
      <c r="M268" s="788">
        <v>0</v>
      </c>
      <c r="N268" s="818">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88">
        <v>1</v>
      </c>
      <c r="M269" s="788">
        <v>0</v>
      </c>
      <c r="N269" s="818">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88">
        <v>0</v>
      </c>
      <c r="M270" s="788">
        <v>0</v>
      </c>
      <c r="N270" s="818">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88">
        <v>0</v>
      </c>
      <c r="M271" s="788">
        <v>0</v>
      </c>
      <c r="N271" s="818">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88">
        <v>0</v>
      </c>
      <c r="M272" s="788">
        <v>0</v>
      </c>
      <c r="N272" s="818">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88">
        <v>0</v>
      </c>
      <c r="M273" s="788">
        <v>0</v>
      </c>
      <c r="N273" s="818">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88">
        <v>1</v>
      </c>
      <c r="M274" s="788">
        <v>0</v>
      </c>
      <c r="N274" s="818">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88">
        <v>1</v>
      </c>
      <c r="M275" s="788">
        <v>0</v>
      </c>
      <c r="N275" s="818">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88">
        <v>0</v>
      </c>
      <c r="M276" s="788">
        <v>0</v>
      </c>
      <c r="N276" s="818">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88">
        <v>0</v>
      </c>
      <c r="M277" s="788">
        <v>0</v>
      </c>
      <c r="N277" s="818">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88">
        <v>0</v>
      </c>
      <c r="M278" s="788">
        <v>0</v>
      </c>
      <c r="N278" s="818">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88">
        <v>0</v>
      </c>
      <c r="M279" s="788">
        <v>0</v>
      </c>
      <c r="N279" s="818">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88">
        <v>0</v>
      </c>
      <c r="M280" s="788">
        <v>0</v>
      </c>
      <c r="N280" s="818">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88">
        <v>0</v>
      </c>
      <c r="M281" s="788">
        <v>0</v>
      </c>
      <c r="N281" s="818">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88">
        <v>0</v>
      </c>
      <c r="M282" s="788">
        <v>0</v>
      </c>
      <c r="N282" s="818">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88">
        <v>1</v>
      </c>
      <c r="M283" s="788">
        <v>0</v>
      </c>
      <c r="N283" s="818">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88">
        <v>0</v>
      </c>
      <c r="M284" s="788">
        <v>0</v>
      </c>
      <c r="N284" s="818">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88">
        <v>0</v>
      </c>
      <c r="M285" s="788">
        <v>0</v>
      </c>
      <c r="N285" s="818">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3</v>
      </c>
      <c r="H286" s="818">
        <v>0</v>
      </c>
      <c r="I286" s="788">
        <v>0</v>
      </c>
      <c r="J286" s="788">
        <v>2</v>
      </c>
      <c r="K286" s="788">
        <v>3</v>
      </c>
      <c r="L286" s="788">
        <v>1</v>
      </c>
      <c r="M286" s="788">
        <v>0</v>
      </c>
      <c r="N286" s="818">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88">
        <v>0</v>
      </c>
      <c r="M287" s="788">
        <v>0</v>
      </c>
      <c r="N287" s="818">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88">
        <v>2</v>
      </c>
      <c r="M288" s="788">
        <v>0</v>
      </c>
      <c r="N288" s="818">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88">
        <v>1</v>
      </c>
      <c r="M289" s="788">
        <v>0</v>
      </c>
      <c r="N289" s="818">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88">
        <v>1</v>
      </c>
      <c r="M290" s="788">
        <v>0</v>
      </c>
      <c r="N290" s="818">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88">
        <v>0</v>
      </c>
      <c r="M291" s="788">
        <v>0</v>
      </c>
      <c r="N291" s="818">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88">
        <v>0</v>
      </c>
      <c r="M292" s="788">
        <v>0</v>
      </c>
      <c r="N292" s="818">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8">
        <v>0</v>
      </c>
      <c r="I293" s="788">
        <v>0</v>
      </c>
      <c r="J293" s="788">
        <v>1</v>
      </c>
      <c r="K293" s="788">
        <v>0</v>
      </c>
      <c r="L293" s="788">
        <v>1</v>
      </c>
      <c r="M293" s="788">
        <v>0</v>
      </c>
      <c r="N293" s="818">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88">
        <v>2</v>
      </c>
      <c r="M294" s="788">
        <v>0</v>
      </c>
      <c r="N294" s="818">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88">
        <v>0</v>
      </c>
      <c r="M295" s="788">
        <v>0</v>
      </c>
      <c r="N295" s="818">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88">
        <v>0</v>
      </c>
      <c r="M296" s="788">
        <v>0</v>
      </c>
      <c r="N296" s="818">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88">
        <v>1</v>
      </c>
      <c r="M297" s="788">
        <v>0</v>
      </c>
      <c r="N297" s="818">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88">
        <v>0</v>
      </c>
      <c r="M298" s="788">
        <v>0</v>
      </c>
      <c r="N298" s="818">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8">
        <v>0</v>
      </c>
      <c r="I299" s="788">
        <v>0</v>
      </c>
      <c r="J299" s="788">
        <v>0</v>
      </c>
      <c r="K299" s="788">
        <v>0</v>
      </c>
      <c r="L299" s="788">
        <v>1</v>
      </c>
      <c r="M299" s="788">
        <v>0</v>
      </c>
      <c r="N299" s="818">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40</v>
      </c>
      <c r="K300" s="788">
        <v>39</v>
      </c>
      <c r="L300" s="788">
        <v>13</v>
      </c>
      <c r="M300" s="788">
        <v>0</v>
      </c>
      <c r="N300" s="818">
        <v>28</v>
      </c>
      <c r="O300" s="788">
        <v>1</v>
      </c>
      <c r="P300" s="788">
        <v>0</v>
      </c>
      <c r="Q300" s="788">
        <v>28</v>
      </c>
      <c r="R300" s="788">
        <v>22</v>
      </c>
      <c r="S300" s="788">
        <v>21</v>
      </c>
      <c r="T300" s="788">
        <v>0</v>
      </c>
      <c r="U300" s="788">
        <v>21</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88">
        <v>0</v>
      </c>
      <c r="M301" s="788">
        <v>0</v>
      </c>
      <c r="N301" s="818">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88">
        <v>1</v>
      </c>
      <c r="M302" s="788">
        <v>0</v>
      </c>
      <c r="N302" s="818">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88">
        <v>1</v>
      </c>
      <c r="M303" s="788">
        <v>0</v>
      </c>
      <c r="N303" s="818">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88">
        <v>0</v>
      </c>
      <c r="M304" s="788">
        <v>0</v>
      </c>
      <c r="N304" s="818">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2</v>
      </c>
      <c r="H305" s="818">
        <v>0</v>
      </c>
      <c r="I305" s="788">
        <v>0</v>
      </c>
      <c r="J305" s="788">
        <v>1</v>
      </c>
      <c r="K305" s="788">
        <v>2</v>
      </c>
      <c r="L305" s="788">
        <v>0</v>
      </c>
      <c r="M305" s="788">
        <v>0</v>
      </c>
      <c r="N305" s="818">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88">
        <v>0</v>
      </c>
      <c r="M306" s="788">
        <v>0</v>
      </c>
      <c r="N306" s="818">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8">
        <v>0</v>
      </c>
      <c r="I307" s="788">
        <v>0</v>
      </c>
      <c r="J307" s="788">
        <v>5</v>
      </c>
      <c r="K307" s="788">
        <v>6</v>
      </c>
      <c r="L307" s="788">
        <v>2</v>
      </c>
      <c r="M307" s="788">
        <v>0</v>
      </c>
      <c r="N307" s="818">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88">
        <v>1</v>
      </c>
      <c r="M308" s="788">
        <v>0</v>
      </c>
      <c r="N308" s="818">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88">
        <v>0</v>
      </c>
      <c r="M309" s="788">
        <v>0</v>
      </c>
      <c r="N309" s="818">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2</v>
      </c>
      <c r="H310" s="818">
        <v>0</v>
      </c>
      <c r="I310" s="788">
        <v>0</v>
      </c>
      <c r="J310" s="788">
        <v>1</v>
      </c>
      <c r="K310" s="788">
        <v>1</v>
      </c>
      <c r="L310" s="788">
        <v>0</v>
      </c>
      <c r="M310" s="788">
        <v>0</v>
      </c>
      <c r="N310" s="818">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88">
        <v>0</v>
      </c>
      <c r="M311" s="788">
        <v>0</v>
      </c>
      <c r="N311" s="818">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88">
        <v>0</v>
      </c>
      <c r="M312" s="788">
        <v>0</v>
      </c>
      <c r="N312" s="818">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88">
        <v>0</v>
      </c>
      <c r="M313" s="788">
        <v>0</v>
      </c>
      <c r="N313" s="818">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8">
        <v>0</v>
      </c>
      <c r="I314" s="788">
        <v>0</v>
      </c>
      <c r="J314" s="788">
        <v>3</v>
      </c>
      <c r="K314" s="788">
        <v>3</v>
      </c>
      <c r="L314" s="788">
        <v>2</v>
      </c>
      <c r="M314" s="788">
        <v>0</v>
      </c>
      <c r="N314" s="818">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88">
        <v>0</v>
      </c>
      <c r="M315" s="788">
        <v>0</v>
      </c>
      <c r="N315" s="818">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88">
        <v>0</v>
      </c>
      <c r="M316" s="788">
        <v>0</v>
      </c>
      <c r="N316" s="818">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88">
        <v>0</v>
      </c>
      <c r="M317" s="788">
        <v>0</v>
      </c>
      <c r="N317" s="818">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88">
        <v>0</v>
      </c>
      <c r="M318" s="788">
        <v>0</v>
      </c>
      <c r="N318" s="818">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88">
        <v>1</v>
      </c>
      <c r="M319" s="788">
        <v>0</v>
      </c>
      <c r="N319" s="818">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88">
        <v>0</v>
      </c>
      <c r="M320" s="788">
        <v>0</v>
      </c>
      <c r="N320" s="818">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88">
        <v>0</v>
      </c>
      <c r="M321" s="788">
        <v>0</v>
      </c>
      <c r="N321" s="818">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88">
        <v>0</v>
      </c>
      <c r="M322" s="788">
        <v>0</v>
      </c>
      <c r="N322" s="818">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88">
        <v>3</v>
      </c>
      <c r="M323" s="788">
        <v>0</v>
      </c>
      <c r="N323" s="818">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2</v>
      </c>
      <c r="H324" s="818">
        <v>0</v>
      </c>
      <c r="I324" s="788">
        <v>0</v>
      </c>
      <c r="J324" s="788">
        <v>1</v>
      </c>
      <c r="K324" s="788">
        <v>1</v>
      </c>
      <c r="L324" s="788">
        <v>1</v>
      </c>
      <c r="M324" s="788">
        <v>0</v>
      </c>
      <c r="N324" s="818">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8">
        <v>0</v>
      </c>
      <c r="I325" s="788">
        <v>0</v>
      </c>
      <c r="J325" s="788">
        <v>0</v>
      </c>
      <c r="K325" s="788">
        <v>0</v>
      </c>
      <c r="L325" s="788">
        <v>0</v>
      </c>
      <c r="M325" s="788">
        <v>0</v>
      </c>
      <c r="N325" s="818">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88">
        <v>1</v>
      </c>
      <c r="M326" s="788">
        <v>0</v>
      </c>
      <c r="N326" s="818">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88">
        <v>0</v>
      </c>
      <c r="M327" s="788">
        <v>0</v>
      </c>
      <c r="N327" s="818">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88">
        <v>0</v>
      </c>
      <c r="M328" s="788">
        <v>0</v>
      </c>
      <c r="N328" s="818">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88">
        <v>0</v>
      </c>
      <c r="M329" s="788">
        <v>0</v>
      </c>
      <c r="N329" s="818">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88">
        <v>0</v>
      </c>
      <c r="M330" s="788">
        <v>0</v>
      </c>
      <c r="N330" s="818">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88">
        <v>0</v>
      </c>
      <c r="M331" s="788">
        <v>0</v>
      </c>
      <c r="N331" s="818">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88">
        <v>1</v>
      </c>
      <c r="M332" s="788">
        <v>0</v>
      </c>
      <c r="N332" s="818">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88">
        <v>0</v>
      </c>
      <c r="M333" s="788">
        <v>0</v>
      </c>
      <c r="N333" s="818">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88">
        <v>0</v>
      </c>
      <c r="M334" s="788">
        <v>0</v>
      </c>
      <c r="N334" s="818">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88">
        <v>0</v>
      </c>
      <c r="M335" s="788">
        <v>0</v>
      </c>
      <c r="N335" s="818">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88">
        <v>0</v>
      </c>
      <c r="M336" s="788">
        <v>0</v>
      </c>
      <c r="N336" s="818">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88">
        <v>0</v>
      </c>
      <c r="M337" s="788">
        <v>0</v>
      </c>
      <c r="N337" s="818">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8">
        <v>0</v>
      </c>
      <c r="I338" s="788">
        <v>0</v>
      </c>
      <c r="J338" s="788">
        <v>2</v>
      </c>
      <c r="K338" s="788">
        <v>2</v>
      </c>
      <c r="L338" s="788">
        <v>1</v>
      </c>
      <c r="M338" s="788">
        <v>0</v>
      </c>
      <c r="N338" s="818">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88">
        <v>2</v>
      </c>
      <c r="M339" s="788">
        <v>0</v>
      </c>
      <c r="N339" s="818">
        <v>4</v>
      </c>
      <c r="O339" s="788">
        <v>3</v>
      </c>
      <c r="P339" s="788">
        <v>0</v>
      </c>
      <c r="Q339" s="788">
        <v>3</v>
      </c>
      <c r="R339" s="788">
        <v>5</v>
      </c>
      <c r="S339" s="788">
        <v>2</v>
      </c>
      <c r="T339" s="788">
        <v>0</v>
      </c>
      <c r="U339" s="788">
        <v>3</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88">
        <v>0</v>
      </c>
      <c r="M340" s="788">
        <v>0</v>
      </c>
      <c r="N340" s="818">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88">
        <v>1</v>
      </c>
      <c r="M341" s="788">
        <v>0</v>
      </c>
      <c r="N341" s="818">
        <v>2</v>
      </c>
      <c r="O341" s="788">
        <v>1</v>
      </c>
      <c r="P341" s="788">
        <v>0</v>
      </c>
      <c r="Q341" s="788">
        <v>0</v>
      </c>
      <c r="R341" s="788">
        <v>1</v>
      </c>
      <c r="S341" s="788">
        <v>1</v>
      </c>
      <c r="T341" s="788">
        <v>0</v>
      </c>
      <c r="U341" s="788">
        <v>1</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88">
        <v>2</v>
      </c>
      <c r="M342" s="788">
        <v>0</v>
      </c>
      <c r="N342" s="818">
        <v>4</v>
      </c>
      <c r="O342" s="788">
        <v>2</v>
      </c>
      <c r="P342" s="788">
        <v>2</v>
      </c>
      <c r="Q342" s="788">
        <v>2</v>
      </c>
      <c r="R342" s="788">
        <v>2</v>
      </c>
      <c r="S342" s="788">
        <v>1</v>
      </c>
      <c r="T342" s="788">
        <v>0</v>
      </c>
      <c r="U342" s="788">
        <v>1</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88">
        <v>2</v>
      </c>
      <c r="M343" s="788">
        <v>0</v>
      </c>
      <c r="N343" s="818">
        <v>4</v>
      </c>
      <c r="O343" s="788">
        <v>3</v>
      </c>
      <c r="P343" s="788">
        <v>0</v>
      </c>
      <c r="Q343" s="788">
        <v>2</v>
      </c>
      <c r="R343" s="788">
        <v>3</v>
      </c>
      <c r="S343" s="788">
        <v>1</v>
      </c>
      <c r="T343" s="788">
        <v>0</v>
      </c>
      <c r="U343" s="788">
        <v>3</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88">
        <v>0</v>
      </c>
      <c r="M344" s="788">
        <v>0</v>
      </c>
      <c r="N344" s="818">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88">
        <v>0</v>
      </c>
      <c r="M345" s="788">
        <v>0</v>
      </c>
      <c r="N345" s="818">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88">
        <v>1</v>
      </c>
      <c r="M346" s="788">
        <v>0</v>
      </c>
      <c r="N346" s="818">
        <v>1</v>
      </c>
      <c r="O346" s="788">
        <v>0</v>
      </c>
      <c r="P346" s="788">
        <v>0</v>
      </c>
      <c r="Q346" s="788">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88">
        <v>0</v>
      </c>
      <c r="M347" s="788">
        <v>0</v>
      </c>
      <c r="N347" s="818">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88">
        <v>0</v>
      </c>
      <c r="M348" s="788">
        <v>0</v>
      </c>
      <c r="N348" s="818">
        <v>0</v>
      </c>
      <c r="O348" s="788">
        <v>0</v>
      </c>
      <c r="P348" s="788">
        <v>0</v>
      </c>
      <c r="Q348" s="788">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88">
        <v>0</v>
      </c>
      <c r="M349" s="788">
        <v>0</v>
      </c>
      <c r="N349" s="818">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88">
        <v>1</v>
      </c>
      <c r="M350" s="788">
        <v>0</v>
      </c>
      <c r="N350" s="818">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88">
        <v>0</v>
      </c>
      <c r="M351" s="788">
        <v>0</v>
      </c>
      <c r="N351" s="818">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88">
        <v>0</v>
      </c>
      <c r="M352" s="788">
        <v>0</v>
      </c>
      <c r="N352" s="818">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88">
        <v>0</v>
      </c>
      <c r="M353" s="788">
        <v>0</v>
      </c>
      <c r="N353" s="818">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88">
        <v>1</v>
      </c>
      <c r="M354" s="788">
        <v>0</v>
      </c>
      <c r="N354" s="818">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88">
        <v>0</v>
      </c>
      <c r="M355" s="788">
        <v>0</v>
      </c>
      <c r="N355" s="818">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88">
        <v>0</v>
      </c>
      <c r="M356" s="788">
        <v>0</v>
      </c>
      <c r="N356" s="818">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88">
        <v>0</v>
      </c>
      <c r="M357" s="788">
        <v>0</v>
      </c>
      <c r="N357" s="818">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88">
        <v>0</v>
      </c>
      <c r="M358" s="788">
        <v>0</v>
      </c>
      <c r="N358" s="818">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88">
        <v>0</v>
      </c>
      <c r="M359" s="788">
        <v>0</v>
      </c>
      <c r="N359" s="818">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88">
        <v>0</v>
      </c>
      <c r="M360" s="788">
        <v>0</v>
      </c>
      <c r="N360" s="818">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88">
        <v>0</v>
      </c>
      <c r="M361" s="788">
        <v>0</v>
      </c>
      <c r="N361" s="818">
        <v>2</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88">
        <v>0</v>
      </c>
      <c r="M362" s="788">
        <v>0</v>
      </c>
      <c r="N362" s="818">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8">
        <v>0</v>
      </c>
      <c r="I363" s="788">
        <v>0</v>
      </c>
      <c r="J363" s="788">
        <v>30</v>
      </c>
      <c r="K363" s="788">
        <v>25</v>
      </c>
      <c r="L363" s="788">
        <v>5</v>
      </c>
      <c r="M363" s="788">
        <v>0</v>
      </c>
      <c r="N363" s="818">
        <v>13</v>
      </c>
      <c r="O363" s="788">
        <v>4</v>
      </c>
      <c r="P363" s="788">
        <v>0</v>
      </c>
      <c r="Q363" s="788">
        <v>13</v>
      </c>
      <c r="R363" s="788">
        <v>17</v>
      </c>
      <c r="S363" s="788">
        <v>8</v>
      </c>
      <c r="T363" s="788">
        <v>0</v>
      </c>
      <c r="U363" s="788">
        <v>8</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88">
        <v>1</v>
      </c>
      <c r="M364" s="788">
        <v>0</v>
      </c>
      <c r="N364" s="818">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88">
        <v>1</v>
      </c>
      <c r="M365" s="788">
        <v>0</v>
      </c>
      <c r="N365" s="818">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88">
        <v>0</v>
      </c>
      <c r="M366" s="788">
        <v>0</v>
      </c>
      <c r="N366" s="818">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88">
        <v>0</v>
      </c>
      <c r="M367" s="788">
        <v>0</v>
      </c>
      <c r="N367" s="818">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88">
        <v>0</v>
      </c>
      <c r="M368" s="788">
        <v>0</v>
      </c>
      <c r="N368" s="818">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88">
        <v>1</v>
      </c>
      <c r="M369" s="788">
        <v>0</v>
      </c>
      <c r="N369" s="818">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88">
        <v>0</v>
      </c>
      <c r="M370" s="788">
        <v>0</v>
      </c>
      <c r="N370" s="818">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88">
        <v>0</v>
      </c>
      <c r="M371" s="788">
        <v>0</v>
      </c>
      <c r="N371" s="818">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88">
        <v>0</v>
      </c>
      <c r="M372" s="788">
        <v>0</v>
      </c>
      <c r="N372" s="818">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88">
        <v>0</v>
      </c>
      <c r="M373" s="788">
        <v>0</v>
      </c>
      <c r="N373" s="818">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88">
        <v>0</v>
      </c>
      <c r="M374" s="788">
        <v>0</v>
      </c>
      <c r="N374" s="818">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88">
        <v>1</v>
      </c>
      <c r="M375" s="788">
        <v>0</v>
      </c>
      <c r="N375" s="818">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88">
        <v>0</v>
      </c>
      <c r="M376" s="788">
        <v>0</v>
      </c>
      <c r="N376" s="818">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88">
        <v>0</v>
      </c>
      <c r="M377" s="788">
        <v>0</v>
      </c>
      <c r="N377" s="818">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88">
        <v>1</v>
      </c>
      <c r="M378" s="788">
        <v>0</v>
      </c>
      <c r="N378" s="818">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88">
        <v>2</v>
      </c>
      <c r="M379" s="788">
        <v>0</v>
      </c>
      <c r="N379" s="818">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88">
        <v>3</v>
      </c>
      <c r="M380" s="788">
        <v>0</v>
      </c>
      <c r="N380" s="818">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88">
        <v>1</v>
      </c>
      <c r="M381" s="788">
        <v>0</v>
      </c>
      <c r="N381" s="818">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88">
        <v>4</v>
      </c>
      <c r="M382" s="788">
        <v>0</v>
      </c>
      <c r="N382" s="818">
        <v>6</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88">
        <v>0</v>
      </c>
      <c r="M383" s="788">
        <v>0</v>
      </c>
      <c r="N383" s="818">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88">
        <v>0</v>
      </c>
      <c r="M384" s="788">
        <v>0</v>
      </c>
      <c r="N384" s="818">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88">
        <v>0</v>
      </c>
      <c r="M385" s="788">
        <v>0</v>
      </c>
      <c r="N385" s="818">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88">
        <v>1</v>
      </c>
      <c r="M386" s="788">
        <v>0</v>
      </c>
      <c r="N386" s="818">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88">
        <v>0</v>
      </c>
      <c r="M387" s="788">
        <v>0</v>
      </c>
      <c r="N387" s="818">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88">
        <v>0</v>
      </c>
      <c r="M388" s="788">
        <v>0</v>
      </c>
      <c r="N388" s="818">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88">
        <v>1</v>
      </c>
      <c r="M389" s="788">
        <v>0</v>
      </c>
      <c r="N389" s="818">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88">
        <v>0</v>
      </c>
      <c r="M390" s="788">
        <v>0</v>
      </c>
      <c r="N390" s="818">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88">
        <v>1</v>
      </c>
      <c r="M391" s="788">
        <v>0</v>
      </c>
      <c r="N391" s="818">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88">
        <v>0</v>
      </c>
      <c r="M392" s="788">
        <v>0</v>
      </c>
      <c r="N392" s="818">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88">
        <v>0</v>
      </c>
      <c r="M393" s="788">
        <v>0</v>
      </c>
      <c r="N393" s="818">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88">
        <v>0</v>
      </c>
      <c r="M394" s="788">
        <v>0</v>
      </c>
      <c r="N394" s="818">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88">
        <v>0</v>
      </c>
      <c r="M395" s="788">
        <v>0</v>
      </c>
      <c r="N395" s="818">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88">
        <v>0</v>
      </c>
      <c r="M396" s="788">
        <v>0</v>
      </c>
      <c r="N396" s="818">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88">
        <v>0</v>
      </c>
      <c r="M397" s="788">
        <v>0</v>
      </c>
      <c r="N397" s="818">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88">
        <v>2</v>
      </c>
      <c r="M398" s="788">
        <v>0</v>
      </c>
      <c r="N398" s="818">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88">
        <v>0</v>
      </c>
      <c r="M399" s="788">
        <v>0</v>
      </c>
      <c r="N399" s="818">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88">
        <v>0</v>
      </c>
      <c r="M400" s="788">
        <v>0</v>
      </c>
      <c r="N400" s="818">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88">
        <v>0</v>
      </c>
      <c r="M401" s="788">
        <v>0</v>
      </c>
      <c r="N401" s="818">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88">
        <v>0</v>
      </c>
      <c r="M402" s="788">
        <v>0</v>
      </c>
      <c r="N402" s="818">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1</v>
      </c>
      <c r="I403" s="788">
        <v>0</v>
      </c>
      <c r="J403" s="788">
        <v>1</v>
      </c>
      <c r="K403" s="788">
        <v>0</v>
      </c>
      <c r="L403" s="788">
        <v>1</v>
      </c>
      <c r="M403" s="789">
        <v>0</v>
      </c>
      <c r="N403" s="818">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88">
        <v>0</v>
      </c>
      <c r="M404" s="789">
        <v>0</v>
      </c>
      <c r="N404" s="818">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88">
        <v>1</v>
      </c>
      <c r="M405" s="788">
        <v>1</v>
      </c>
      <c r="N405" s="818">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88">
        <v>0</v>
      </c>
      <c r="M406" s="789">
        <v>0</v>
      </c>
      <c r="N406" s="818">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3</v>
      </c>
      <c r="I407" s="788">
        <v>0</v>
      </c>
      <c r="J407" s="788">
        <v>3</v>
      </c>
      <c r="K407" s="788">
        <v>0</v>
      </c>
      <c r="L407" s="788">
        <v>1</v>
      </c>
      <c r="M407" s="788">
        <v>1</v>
      </c>
      <c r="N407" s="818">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88">
        <v>1</v>
      </c>
      <c r="M408" s="788">
        <v>1</v>
      </c>
      <c r="N408" s="818">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88">
        <v>2</v>
      </c>
      <c r="M409" s="788">
        <v>1</v>
      </c>
      <c r="N409" s="818">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88">
        <v>0</v>
      </c>
      <c r="M410" s="789">
        <v>0</v>
      </c>
      <c r="N410" s="818">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88">
        <v>1</v>
      </c>
      <c r="M411" s="788">
        <v>0</v>
      </c>
      <c r="N411" s="818">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88">
        <v>1</v>
      </c>
      <c r="M412" s="788">
        <v>0</v>
      </c>
      <c r="N412" s="818">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88">
        <v>5</v>
      </c>
      <c r="M413" s="788">
        <v>0</v>
      </c>
      <c r="N413" s="818">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88">
        <v>1</v>
      </c>
      <c r="M414" s="788">
        <v>0</v>
      </c>
      <c r="N414" s="818">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88">
        <v>0</v>
      </c>
      <c r="M415" s="788">
        <v>0</v>
      </c>
      <c r="N415" s="818">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88">
        <v>4</v>
      </c>
      <c r="M416" s="788">
        <v>0</v>
      </c>
      <c r="N416" s="818">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8">
        <v>0</v>
      </c>
      <c r="I417" s="788">
        <v>0</v>
      </c>
      <c r="J417" s="788">
        <v>30</v>
      </c>
      <c r="K417" s="788">
        <v>30</v>
      </c>
      <c r="L417" s="788">
        <v>4</v>
      </c>
      <c r="M417" s="788">
        <v>0</v>
      </c>
      <c r="N417" s="818">
        <v>23</v>
      </c>
      <c r="O417" s="788">
        <v>22</v>
      </c>
      <c r="P417" s="788">
        <v>15</v>
      </c>
      <c r="Q417" s="788">
        <v>23</v>
      </c>
      <c r="R417" s="788">
        <v>13</v>
      </c>
      <c r="S417" s="788">
        <v>7</v>
      </c>
      <c r="T417" s="788">
        <v>1</v>
      </c>
      <c r="U417" s="788">
        <v>12</v>
      </c>
    </row>
    <row r="418" spans="1:21" ht="12.75" customHeight="1">
      <c r="A418" s="251" t="s">
        <v>865</v>
      </c>
      <c r="B418" s="251" t="s">
        <v>878</v>
      </c>
      <c r="C418" s="251" t="s">
        <v>879</v>
      </c>
      <c r="D418" s="251">
        <v>90652</v>
      </c>
      <c r="E418" s="788">
        <v>1</v>
      </c>
      <c r="F418" s="788">
        <v>0</v>
      </c>
      <c r="G418" s="788">
        <v>2</v>
      </c>
      <c r="H418" s="818">
        <v>0</v>
      </c>
      <c r="I418" s="788">
        <v>0</v>
      </c>
      <c r="J418" s="788">
        <v>2</v>
      </c>
      <c r="K418" s="788">
        <v>2</v>
      </c>
      <c r="L418" s="788">
        <v>1</v>
      </c>
      <c r="M418" s="818">
        <v>0</v>
      </c>
      <c r="N418" s="818">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88">
        <v>1</v>
      </c>
      <c r="M419" s="788">
        <v>0</v>
      </c>
      <c r="N419" s="818">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8">
        <v>0</v>
      </c>
      <c r="I420" s="788">
        <v>0</v>
      </c>
      <c r="J420" s="788">
        <v>0</v>
      </c>
      <c r="K420" s="788">
        <v>0</v>
      </c>
      <c r="L420" s="788">
        <v>1</v>
      </c>
      <c r="M420" s="788">
        <v>0</v>
      </c>
      <c r="N420" s="818">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88">
        <v>0</v>
      </c>
      <c r="M421" s="788">
        <v>0</v>
      </c>
      <c r="N421" s="818">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45</v>
      </c>
      <c r="H422" s="818">
        <v>3</v>
      </c>
      <c r="I422" s="788">
        <v>0</v>
      </c>
      <c r="J422" s="789">
        <v>44</v>
      </c>
      <c r="K422" s="788">
        <v>44</v>
      </c>
      <c r="L422" s="788">
        <v>11</v>
      </c>
      <c r="M422" s="788">
        <v>0</v>
      </c>
      <c r="N422" s="818">
        <v>37</v>
      </c>
      <c r="O422" s="788">
        <v>31</v>
      </c>
      <c r="P422" s="788">
        <v>23</v>
      </c>
      <c r="Q422" s="788">
        <v>36</v>
      </c>
      <c r="R422" s="788">
        <v>21</v>
      </c>
      <c r="S422" s="788">
        <v>18</v>
      </c>
      <c r="T422" s="788">
        <v>0</v>
      </c>
      <c r="U422" s="788">
        <v>23</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88">
        <v>4</v>
      </c>
      <c r="M423" s="788">
        <v>0</v>
      </c>
      <c r="N423" s="818">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88">
        <v>1</v>
      </c>
      <c r="M424" s="788">
        <v>0</v>
      </c>
      <c r="N424" s="818">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1</v>
      </c>
      <c r="L425" s="788">
        <v>1</v>
      </c>
      <c r="M425" s="788">
        <v>0</v>
      </c>
      <c r="N425" s="818">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88">
        <v>3</v>
      </c>
      <c r="M426" s="788">
        <v>0</v>
      </c>
      <c r="N426" s="818">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88">
        <v>1</v>
      </c>
      <c r="M427" s="788">
        <v>0</v>
      </c>
      <c r="N427" s="818">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529</v>
      </c>
      <c r="H428" s="818">
        <v>7</v>
      </c>
      <c r="I428" s="788">
        <v>0</v>
      </c>
      <c r="J428" s="788">
        <v>505</v>
      </c>
      <c r="K428" s="788">
        <v>494</v>
      </c>
      <c r="L428" s="788">
        <v>121</v>
      </c>
      <c r="M428" s="788">
        <v>0</v>
      </c>
      <c r="N428" s="818">
        <v>372</v>
      </c>
      <c r="O428" s="788">
        <v>343</v>
      </c>
      <c r="P428" s="788">
        <v>218</v>
      </c>
      <c r="Q428" s="788">
        <v>369</v>
      </c>
      <c r="R428" s="788">
        <v>276</v>
      </c>
      <c r="S428" s="788">
        <v>172</v>
      </c>
      <c r="T428" s="788">
        <v>255</v>
      </c>
      <c r="U428" s="788">
        <v>244</v>
      </c>
    </row>
    <row r="429" spans="1:21" ht="12.75" customHeight="1">
      <c r="A429" s="251" t="s">
        <v>865</v>
      </c>
      <c r="B429" s="251" t="s">
        <v>866</v>
      </c>
      <c r="C429" s="251" t="s">
        <v>867</v>
      </c>
      <c r="D429" s="251">
        <v>90152</v>
      </c>
      <c r="E429" s="788">
        <v>4</v>
      </c>
      <c r="F429" s="788">
        <v>0</v>
      </c>
      <c r="G429" s="788">
        <v>6</v>
      </c>
      <c r="H429" s="818">
        <v>0</v>
      </c>
      <c r="I429" s="788">
        <v>0</v>
      </c>
      <c r="J429" s="788">
        <v>6</v>
      </c>
      <c r="K429" s="788">
        <v>4</v>
      </c>
      <c r="L429" s="788">
        <v>1</v>
      </c>
      <c r="M429" s="788">
        <v>0</v>
      </c>
      <c r="N429" s="818">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88">
        <v>1</v>
      </c>
      <c r="M430" s="788">
        <v>0</v>
      </c>
      <c r="N430" s="818">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88">
        <v>1</v>
      </c>
      <c r="M431" s="788">
        <v>0</v>
      </c>
      <c r="N431" s="818">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88">
        <v>1</v>
      </c>
      <c r="M432" s="788">
        <v>0</v>
      </c>
      <c r="N432" s="818">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88">
        <v>0</v>
      </c>
      <c r="M433" s="788">
        <v>0</v>
      </c>
      <c r="N433" s="818">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88">
        <v>0</v>
      </c>
      <c r="M434" s="788">
        <v>0</v>
      </c>
      <c r="N434" s="818">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88">
        <v>1</v>
      </c>
      <c r="M435" s="788">
        <v>0</v>
      </c>
      <c r="N435" s="818">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88">
        <v>0</v>
      </c>
      <c r="M436" s="788">
        <v>0</v>
      </c>
      <c r="N436" s="818">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88">
        <v>0</v>
      </c>
      <c r="M437" s="788">
        <v>0</v>
      </c>
      <c r="N437" s="818">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8">
        <v>0</v>
      </c>
      <c r="I438" s="788">
        <v>0</v>
      </c>
      <c r="J438" s="788">
        <v>26</v>
      </c>
      <c r="K438" s="788">
        <v>26</v>
      </c>
      <c r="L438" s="788">
        <v>6</v>
      </c>
      <c r="M438" s="788">
        <v>0</v>
      </c>
      <c r="N438" s="818">
        <v>8</v>
      </c>
      <c r="O438" s="788">
        <v>7</v>
      </c>
      <c r="P438" s="788">
        <v>0</v>
      </c>
      <c r="Q438" s="788">
        <v>8</v>
      </c>
      <c r="R438" s="788">
        <v>7</v>
      </c>
      <c r="S438" s="788">
        <v>6</v>
      </c>
      <c r="T438" s="788">
        <v>0</v>
      </c>
      <c r="U438" s="788">
        <v>6</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88">
        <v>1</v>
      </c>
      <c r="M439" s="788">
        <v>0</v>
      </c>
      <c r="N439" s="818">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88">
        <v>0</v>
      </c>
      <c r="M440" s="788">
        <v>0</v>
      </c>
      <c r="N440" s="818">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88">
        <v>3</v>
      </c>
      <c r="M441" s="788">
        <v>0</v>
      </c>
      <c r="N441" s="818">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1</v>
      </c>
      <c r="K442" s="788">
        <v>2</v>
      </c>
      <c r="L442" s="788">
        <v>1</v>
      </c>
      <c r="M442" s="788">
        <v>0</v>
      </c>
      <c r="N442" s="818">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88">
        <v>2</v>
      </c>
      <c r="M443" s="788">
        <v>0</v>
      </c>
      <c r="N443" s="818">
        <v>1</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88">
        <v>0</v>
      </c>
      <c r="M444" s="788">
        <v>0</v>
      </c>
      <c r="N444" s="818">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88">
        <v>1</v>
      </c>
      <c r="M445" s="788">
        <v>0</v>
      </c>
      <c r="N445" s="818">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88">
        <v>2</v>
      </c>
      <c r="M446" s="788">
        <v>0</v>
      </c>
      <c r="N446" s="818">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88">
        <v>1</v>
      </c>
      <c r="M447" s="788">
        <v>0</v>
      </c>
      <c r="N447" s="818">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88">
        <v>2</v>
      </c>
      <c r="M448" s="788">
        <v>0</v>
      </c>
      <c r="N448" s="818">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88">
        <v>1</v>
      </c>
      <c r="M449" s="788">
        <v>0</v>
      </c>
      <c r="N449" s="818">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88">
        <v>1</v>
      </c>
      <c r="M450" s="788">
        <v>0</v>
      </c>
      <c r="N450" s="818">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18</v>
      </c>
      <c r="H451" s="818">
        <v>0</v>
      </c>
      <c r="I451" s="788">
        <v>0</v>
      </c>
      <c r="J451" s="788">
        <v>18</v>
      </c>
      <c r="K451" s="788">
        <v>18</v>
      </c>
      <c r="L451" s="788">
        <v>3</v>
      </c>
      <c r="M451" s="788">
        <v>0</v>
      </c>
      <c r="N451" s="818">
        <v>8</v>
      </c>
      <c r="O451" s="788">
        <v>5</v>
      </c>
      <c r="P451" s="788">
        <v>0</v>
      </c>
      <c r="Q451" s="788">
        <v>8</v>
      </c>
      <c r="R451" s="788">
        <v>4</v>
      </c>
      <c r="S451" s="788">
        <v>3</v>
      </c>
      <c r="T451" s="788">
        <v>0</v>
      </c>
      <c r="U451" s="788">
        <v>3</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88">
        <v>1</v>
      </c>
      <c r="M452" s="788">
        <v>0</v>
      </c>
      <c r="N452" s="818">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88">
        <v>1</v>
      </c>
      <c r="M453" s="788">
        <v>0</v>
      </c>
      <c r="N453" s="818">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88">
        <v>1</v>
      </c>
      <c r="M454" s="788">
        <v>0</v>
      </c>
      <c r="N454" s="818">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8">
        <v>0</v>
      </c>
      <c r="I455" s="788">
        <v>0</v>
      </c>
      <c r="J455" s="788">
        <v>0</v>
      </c>
      <c r="K455" s="788">
        <v>0</v>
      </c>
      <c r="L455" s="788">
        <v>0</v>
      </c>
      <c r="M455" s="788">
        <v>0</v>
      </c>
      <c r="N455" s="818">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44</v>
      </c>
      <c r="H456" s="818">
        <v>0</v>
      </c>
      <c r="I456" s="788">
        <v>0</v>
      </c>
      <c r="J456" s="788">
        <v>42</v>
      </c>
      <c r="K456" s="788">
        <v>40</v>
      </c>
      <c r="L456" s="788">
        <v>5</v>
      </c>
      <c r="M456" s="788">
        <v>0</v>
      </c>
      <c r="N456" s="818">
        <v>30</v>
      </c>
      <c r="O456" s="788">
        <v>26</v>
      </c>
      <c r="P456" s="788">
        <v>25</v>
      </c>
      <c r="Q456" s="788">
        <v>28</v>
      </c>
      <c r="R456" s="788">
        <v>14</v>
      </c>
      <c r="S456" s="788">
        <v>4</v>
      </c>
      <c r="T456" s="788">
        <v>8</v>
      </c>
      <c r="U456" s="788">
        <v>11</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88">
        <v>0</v>
      </c>
      <c r="M457" s="788">
        <v>0</v>
      </c>
      <c r="N457" s="818">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88">
        <v>0</v>
      </c>
      <c r="M458" s="788">
        <v>0</v>
      </c>
      <c r="N458" s="818">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88">
        <v>3</v>
      </c>
      <c r="M459" s="788">
        <v>0</v>
      </c>
      <c r="N459" s="818">
        <v>3</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88">
        <v>2</v>
      </c>
      <c r="M460" s="788">
        <v>0</v>
      </c>
      <c r="N460" s="818">
        <v>2</v>
      </c>
      <c r="O460" s="788">
        <v>1</v>
      </c>
      <c r="P460" s="788">
        <v>1</v>
      </c>
      <c r="Q460" s="788">
        <v>1</v>
      </c>
      <c r="R460" s="788">
        <v>1</v>
      </c>
      <c r="S460" s="788">
        <v>0</v>
      </c>
      <c r="T460" s="788">
        <v>0</v>
      </c>
      <c r="U460" s="788">
        <v>1</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88">
        <v>0</v>
      </c>
      <c r="M461" s="788">
        <v>0</v>
      </c>
      <c r="N461" s="818">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3</v>
      </c>
      <c r="L462" s="788">
        <v>1</v>
      </c>
      <c r="M462" s="788">
        <v>0</v>
      </c>
      <c r="N462" s="818">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88">
        <v>1</v>
      </c>
      <c r="M463" s="788">
        <v>0</v>
      </c>
      <c r="N463" s="818">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88">
        <v>1</v>
      </c>
      <c r="M464" s="788">
        <v>0</v>
      </c>
      <c r="N464" s="818">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88">
        <v>0</v>
      </c>
      <c r="M465" s="788">
        <v>0</v>
      </c>
      <c r="N465" s="818">
        <v>2</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88">
        <v>0</v>
      </c>
      <c r="M466" s="788">
        <v>0</v>
      </c>
      <c r="N466" s="818">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88">
        <v>0</v>
      </c>
      <c r="M467" s="788">
        <v>0</v>
      </c>
      <c r="N467" s="818">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88">
        <v>0</v>
      </c>
      <c r="M468" s="788">
        <v>0</v>
      </c>
      <c r="N468" s="818">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88">
        <v>1</v>
      </c>
      <c r="M469" s="788">
        <v>0</v>
      </c>
      <c r="N469" s="818">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88">
        <v>0</v>
      </c>
      <c r="M470" s="788">
        <v>0</v>
      </c>
      <c r="N470" s="818">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88">
        <v>0</v>
      </c>
      <c r="M471" s="788">
        <v>0</v>
      </c>
      <c r="N471" s="818">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88">
        <v>2</v>
      </c>
      <c r="M472" s="788">
        <v>0</v>
      </c>
      <c r="N472" s="818">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88">
        <v>2</v>
      </c>
      <c r="M473" s="788">
        <v>0</v>
      </c>
      <c r="N473" s="818">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88">
        <v>0</v>
      </c>
      <c r="M474" s="788">
        <v>0</v>
      </c>
      <c r="N474" s="818">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88">
        <v>0</v>
      </c>
      <c r="M475" s="788">
        <v>0</v>
      </c>
      <c r="N475" s="818">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88">
        <v>0</v>
      </c>
      <c r="M476" s="788">
        <v>0</v>
      </c>
      <c r="N476" s="818">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88">
        <v>0</v>
      </c>
      <c r="M477" s="788">
        <v>0</v>
      </c>
      <c r="N477" s="818">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88">
        <v>0</v>
      </c>
      <c r="M478" s="788">
        <v>0</v>
      </c>
      <c r="N478" s="818">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88">
        <v>0</v>
      </c>
      <c r="M479" s="788">
        <v>0</v>
      </c>
      <c r="N479" s="818">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88">
        <v>0</v>
      </c>
      <c r="M480" s="788">
        <v>0</v>
      </c>
      <c r="N480" s="818">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88">
        <v>0</v>
      </c>
      <c r="M481" s="788">
        <v>0</v>
      </c>
      <c r="N481" s="818">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88">
        <v>1</v>
      </c>
      <c r="M482" s="788">
        <v>0</v>
      </c>
      <c r="N482" s="818">
        <v>1</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88">
        <v>0</v>
      </c>
      <c r="M483" s="788">
        <v>0</v>
      </c>
      <c r="N483" s="818">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88">
        <v>0</v>
      </c>
      <c r="M484" s="788">
        <v>0</v>
      </c>
      <c r="N484" s="818">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88">
        <v>1</v>
      </c>
      <c r="M485" s="788">
        <v>0</v>
      </c>
      <c r="N485" s="818">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40</v>
      </c>
      <c r="H486" s="818">
        <v>0</v>
      </c>
      <c r="I486" s="788">
        <v>0</v>
      </c>
      <c r="J486" s="788">
        <v>39</v>
      </c>
      <c r="K486" s="788">
        <v>35</v>
      </c>
      <c r="L486" s="788">
        <v>6</v>
      </c>
      <c r="M486" s="788">
        <v>0</v>
      </c>
      <c r="N486" s="818">
        <v>19</v>
      </c>
      <c r="O486" s="788">
        <v>13</v>
      </c>
      <c r="P486" s="788">
        <v>0</v>
      </c>
      <c r="Q486" s="788">
        <v>17</v>
      </c>
      <c r="R486" s="788">
        <v>29</v>
      </c>
      <c r="S486" s="788">
        <v>13</v>
      </c>
      <c r="T486" s="788">
        <v>0</v>
      </c>
      <c r="U486" s="788">
        <v>12</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88">
        <v>0</v>
      </c>
      <c r="M487" s="788">
        <v>0</v>
      </c>
      <c r="N487" s="818">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88">
        <v>0</v>
      </c>
      <c r="M488" s="788">
        <v>0</v>
      </c>
      <c r="N488" s="818">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88">
        <v>0</v>
      </c>
      <c r="M489" s="788">
        <v>0</v>
      </c>
      <c r="N489" s="818">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6</v>
      </c>
      <c r="L490" s="788">
        <v>2</v>
      </c>
      <c r="M490" s="788">
        <v>0</v>
      </c>
      <c r="N490" s="818">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88">
        <v>0</v>
      </c>
      <c r="M491" s="788">
        <v>0</v>
      </c>
      <c r="N491" s="818">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88">
        <v>2</v>
      </c>
      <c r="M492" s="788">
        <v>0</v>
      </c>
      <c r="N492" s="818">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88">
        <v>1</v>
      </c>
      <c r="M493" s="788">
        <v>0</v>
      </c>
      <c r="N493" s="818">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88">
        <v>0</v>
      </c>
      <c r="M494" s="788">
        <v>0</v>
      </c>
      <c r="N494" s="818">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88">
        <v>0</v>
      </c>
      <c r="M495" s="788">
        <v>0</v>
      </c>
      <c r="N495" s="818">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88">
        <v>0</v>
      </c>
      <c r="M496" s="788">
        <v>0</v>
      </c>
      <c r="N496" s="818">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88">
        <v>0</v>
      </c>
      <c r="M497" s="788">
        <v>0</v>
      </c>
      <c r="N497" s="818">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88">
        <v>0</v>
      </c>
      <c r="M498" s="788">
        <v>0</v>
      </c>
      <c r="N498" s="818">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88">
        <v>1</v>
      </c>
      <c r="M499" s="788">
        <v>0</v>
      </c>
      <c r="N499" s="818">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88">
        <v>0</v>
      </c>
      <c r="M500" s="788">
        <v>0</v>
      </c>
      <c r="N500" s="818">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88">
        <v>0</v>
      </c>
      <c r="M501" s="788">
        <v>0</v>
      </c>
      <c r="N501" s="818">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88">
        <v>0</v>
      </c>
      <c r="M502" s="788">
        <v>0</v>
      </c>
      <c r="N502" s="818">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88">
        <v>0</v>
      </c>
      <c r="M503" s="788">
        <v>0</v>
      </c>
      <c r="N503" s="818">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88">
        <v>0</v>
      </c>
      <c r="M504" s="788">
        <v>0</v>
      </c>
      <c r="N504" s="818">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88">
        <v>0</v>
      </c>
      <c r="M505" s="788">
        <v>0</v>
      </c>
      <c r="N505" s="818">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88">
        <v>1</v>
      </c>
      <c r="M506" s="788">
        <v>0</v>
      </c>
      <c r="N506" s="818">
        <v>2</v>
      </c>
      <c r="O506" s="788">
        <v>0</v>
      </c>
      <c r="P506" s="788">
        <v>0</v>
      </c>
      <c r="Q506" s="788">
        <v>1</v>
      </c>
      <c r="R506" s="788">
        <v>2</v>
      </c>
      <c r="S506" s="788">
        <v>0</v>
      </c>
      <c r="T506" s="788">
        <v>0</v>
      </c>
      <c r="U506" s="788">
        <v>1</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88">
        <v>1</v>
      </c>
      <c r="M507" s="788">
        <v>0</v>
      </c>
      <c r="N507" s="818">
        <v>1</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88">
        <v>0</v>
      </c>
      <c r="M508" s="788">
        <v>0</v>
      </c>
      <c r="N508" s="818">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88">
        <v>0</v>
      </c>
      <c r="M509" s="788">
        <v>0</v>
      </c>
      <c r="N509" s="818">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88">
        <v>0</v>
      </c>
      <c r="M510" s="788">
        <v>0</v>
      </c>
      <c r="N510" s="818">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88">
        <v>0</v>
      </c>
      <c r="M511" s="788">
        <v>0</v>
      </c>
      <c r="N511" s="818">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88">
        <v>1</v>
      </c>
      <c r="M512" s="788">
        <v>0</v>
      </c>
      <c r="N512" s="818">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88">
        <v>0</v>
      </c>
      <c r="M513" s="788">
        <v>0</v>
      </c>
      <c r="N513" s="818">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88">
        <v>0</v>
      </c>
      <c r="M514" s="788">
        <v>0</v>
      </c>
      <c r="N514" s="818">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0</v>
      </c>
      <c r="K515" s="788">
        <v>1</v>
      </c>
      <c r="L515" s="788">
        <v>1</v>
      </c>
      <c r="M515" s="788">
        <v>0</v>
      </c>
      <c r="N515" s="818">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88">
        <v>0</v>
      </c>
      <c r="M516" s="788">
        <v>0</v>
      </c>
      <c r="N516" s="818">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88">
        <v>1</v>
      </c>
      <c r="M517" s="788">
        <v>0</v>
      </c>
      <c r="N517" s="818">
        <v>1</v>
      </c>
      <c r="O517" s="788">
        <v>0</v>
      </c>
      <c r="P517" s="788">
        <v>1</v>
      </c>
      <c r="Q517" s="788">
        <v>1</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88">
        <v>0</v>
      </c>
      <c r="M518" s="788">
        <v>0</v>
      </c>
      <c r="N518" s="818">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8">
        <v>0</v>
      </c>
      <c r="I519" s="788">
        <v>0</v>
      </c>
      <c r="J519" s="788">
        <v>1</v>
      </c>
      <c r="K519" s="788">
        <v>1</v>
      </c>
      <c r="L519" s="788">
        <v>1</v>
      </c>
      <c r="M519" s="788">
        <v>0</v>
      </c>
      <c r="N519" s="818">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88">
        <v>0</v>
      </c>
      <c r="M520" s="788">
        <v>0</v>
      </c>
      <c r="N520" s="818">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88">
        <v>0</v>
      </c>
      <c r="M521" s="788">
        <v>0</v>
      </c>
      <c r="N521" s="818">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88">
        <v>0</v>
      </c>
      <c r="M522" s="788">
        <v>0</v>
      </c>
      <c r="N522" s="818">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8">
        <v>0</v>
      </c>
      <c r="I523" s="788">
        <v>0</v>
      </c>
      <c r="J523" s="788">
        <v>0</v>
      </c>
      <c r="K523" s="788">
        <v>0</v>
      </c>
      <c r="L523" s="788">
        <v>0</v>
      </c>
      <c r="M523" s="788">
        <v>0</v>
      </c>
      <c r="N523" s="818">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88">
        <v>1</v>
      </c>
      <c r="M524" s="788">
        <v>0</v>
      </c>
      <c r="N524" s="818">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88">
        <v>0</v>
      </c>
      <c r="M525" s="788">
        <v>0</v>
      </c>
      <c r="N525" s="818">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8">
        <v>0</v>
      </c>
      <c r="I526" s="788">
        <v>0</v>
      </c>
      <c r="J526" s="788">
        <v>0</v>
      </c>
      <c r="K526" s="788">
        <v>0</v>
      </c>
      <c r="L526" s="788">
        <v>0</v>
      </c>
      <c r="M526" s="788">
        <v>0</v>
      </c>
      <c r="N526" s="818">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88">
        <v>0</v>
      </c>
      <c r="M527" s="788">
        <v>0</v>
      </c>
      <c r="N527" s="818">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88">
        <v>0</v>
      </c>
      <c r="M528" s="788">
        <v>0</v>
      </c>
      <c r="N528" s="818">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88">
        <v>0</v>
      </c>
      <c r="M529" s="788">
        <v>0</v>
      </c>
      <c r="N529" s="818">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88">
        <v>0</v>
      </c>
      <c r="M530" s="788">
        <v>0</v>
      </c>
      <c r="N530" s="818">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88">
        <v>0</v>
      </c>
      <c r="M531" s="788">
        <v>0</v>
      </c>
      <c r="N531" s="818">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88">
        <v>0</v>
      </c>
      <c r="M532" s="788">
        <v>0</v>
      </c>
      <c r="N532" s="818">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88">
        <v>0</v>
      </c>
      <c r="M533" s="788">
        <v>0</v>
      </c>
      <c r="N533" s="818">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88">
        <v>1</v>
      </c>
      <c r="M534" s="788">
        <v>0</v>
      </c>
      <c r="N534" s="818">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88">
        <v>0</v>
      </c>
      <c r="M535" s="788">
        <v>0</v>
      </c>
      <c r="N535" s="818">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88">
        <v>0</v>
      </c>
      <c r="M536" s="788">
        <v>0</v>
      </c>
      <c r="N536" s="818">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88">
        <v>1</v>
      </c>
      <c r="M537" s="788">
        <v>0</v>
      </c>
      <c r="N537" s="818">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88">
        <v>0</v>
      </c>
      <c r="M538" s="788">
        <v>0</v>
      </c>
      <c r="N538" s="818">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88">
        <v>0</v>
      </c>
      <c r="M539" s="788">
        <v>0</v>
      </c>
      <c r="N539" s="818">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88">
        <v>1</v>
      </c>
      <c r="M540" s="788">
        <v>0</v>
      </c>
      <c r="N540" s="818">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88">
        <v>0</v>
      </c>
      <c r="M541" s="788">
        <v>0</v>
      </c>
      <c r="N541" s="818">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88">
        <v>0</v>
      </c>
      <c r="M542" s="788">
        <v>0</v>
      </c>
      <c r="N542" s="818">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88">
        <v>0</v>
      </c>
      <c r="M543" s="788">
        <v>0</v>
      </c>
      <c r="N543" s="818">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88">
        <v>5</v>
      </c>
      <c r="M544" s="788">
        <v>0</v>
      </c>
      <c r="N544" s="818">
        <v>15</v>
      </c>
      <c r="O544" s="788">
        <v>10</v>
      </c>
      <c r="P544" s="788">
        <v>0</v>
      </c>
      <c r="Q544" s="788">
        <v>14</v>
      </c>
      <c r="R544" s="788">
        <v>18</v>
      </c>
      <c r="S544" s="788">
        <v>16</v>
      </c>
      <c r="T544" s="788">
        <v>0</v>
      </c>
      <c r="U544" s="788">
        <v>10</v>
      </c>
    </row>
    <row r="545" spans="1:21" ht="12.75" customHeight="1">
      <c r="A545" s="242" t="s">
        <v>725</v>
      </c>
      <c r="B545" s="242" t="s">
        <v>725</v>
      </c>
      <c r="C545" s="242" t="s">
        <v>731</v>
      </c>
      <c r="D545" s="242">
        <v>110156</v>
      </c>
      <c r="E545" s="788">
        <v>1</v>
      </c>
      <c r="F545" s="788">
        <v>0</v>
      </c>
      <c r="G545" s="788">
        <v>2</v>
      </c>
      <c r="H545" s="818">
        <v>0</v>
      </c>
      <c r="I545" s="788">
        <v>0</v>
      </c>
      <c r="J545" s="788">
        <v>2</v>
      </c>
      <c r="K545" s="788">
        <v>1</v>
      </c>
      <c r="L545" s="788">
        <v>1</v>
      </c>
      <c r="M545" s="788">
        <v>0</v>
      </c>
      <c r="N545" s="818">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88">
        <v>0</v>
      </c>
      <c r="M546" s="788">
        <v>0</v>
      </c>
      <c r="N546" s="818">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88">
        <v>0</v>
      </c>
      <c r="M547" s="788">
        <v>0</v>
      </c>
      <c r="N547" s="818">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88">
        <v>0</v>
      </c>
      <c r="M548" s="788">
        <v>0</v>
      </c>
      <c r="N548" s="818">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88">
        <v>1</v>
      </c>
      <c r="M549" s="788">
        <v>0</v>
      </c>
      <c r="N549" s="818">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88">
        <v>1</v>
      </c>
      <c r="M550" s="788">
        <v>0</v>
      </c>
      <c r="N550" s="818">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88">
        <v>1</v>
      </c>
      <c r="M551" s="788">
        <v>0</v>
      </c>
      <c r="N551" s="818">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88">
        <v>0</v>
      </c>
      <c r="M552" s="788">
        <v>0</v>
      </c>
      <c r="N552" s="818">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88">
        <v>0</v>
      </c>
      <c r="M553" s="788">
        <v>0</v>
      </c>
      <c r="N553" s="818">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88">
        <v>0</v>
      </c>
      <c r="M554" s="788">
        <v>0</v>
      </c>
      <c r="N554" s="818">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88">
        <v>1</v>
      </c>
      <c r="M555" s="788">
        <v>0</v>
      </c>
      <c r="N555" s="818">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88">
        <v>0</v>
      </c>
      <c r="M556" s="788">
        <v>0</v>
      </c>
      <c r="N556" s="818">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88">
        <v>0</v>
      </c>
      <c r="M557" s="788">
        <v>0</v>
      </c>
      <c r="N557" s="818">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88">
        <v>0</v>
      </c>
      <c r="M558" s="788">
        <v>0</v>
      </c>
      <c r="N558" s="818">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88">
        <v>0</v>
      </c>
      <c r="M559" s="788">
        <v>0</v>
      </c>
      <c r="N559" s="818">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88">
        <v>0</v>
      </c>
      <c r="M560" s="788">
        <v>0</v>
      </c>
      <c r="N560" s="818">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88">
        <v>1</v>
      </c>
      <c r="M561" s="788">
        <v>0</v>
      </c>
      <c r="N561" s="818">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88">
        <v>0</v>
      </c>
      <c r="M562" s="788">
        <v>0</v>
      </c>
      <c r="N562" s="818">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88">
        <v>0</v>
      </c>
      <c r="M563" s="788">
        <v>0</v>
      </c>
      <c r="N563" s="818">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88">
        <v>0</v>
      </c>
      <c r="M564" s="788">
        <v>0</v>
      </c>
      <c r="N564" s="818">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88">
        <v>0</v>
      </c>
      <c r="M565" s="788">
        <v>0</v>
      </c>
      <c r="N565" s="818">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88">
        <v>0</v>
      </c>
      <c r="M566" s="788">
        <v>0</v>
      </c>
      <c r="N566" s="818">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88">
        <v>0</v>
      </c>
      <c r="M567" s="788">
        <v>0</v>
      </c>
      <c r="N567" s="818">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88">
        <v>0</v>
      </c>
      <c r="M568" s="788">
        <v>0</v>
      </c>
      <c r="N568" s="818">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88">
        <v>0</v>
      </c>
      <c r="M569" s="788">
        <v>0</v>
      </c>
      <c r="N569" s="818">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88">
        <v>0</v>
      </c>
      <c r="M570" s="788">
        <v>0</v>
      </c>
      <c r="N570" s="818">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88">
        <v>1</v>
      </c>
      <c r="M571" s="788">
        <v>0</v>
      </c>
      <c r="N571" s="818">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88">
        <v>0</v>
      </c>
      <c r="M572" s="788">
        <v>0</v>
      </c>
      <c r="N572" s="818">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88">
        <v>0</v>
      </c>
      <c r="M573" s="788">
        <v>0</v>
      </c>
      <c r="N573" s="818">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88">
        <v>0</v>
      </c>
      <c r="M574" s="788">
        <v>0</v>
      </c>
      <c r="N574" s="818">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88">
        <v>0</v>
      </c>
      <c r="M575" s="788">
        <v>0</v>
      </c>
      <c r="N575" s="818">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88">
        <v>0</v>
      </c>
      <c r="M576" s="788">
        <v>0</v>
      </c>
      <c r="N576" s="818">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88">
        <v>0</v>
      </c>
      <c r="M577" s="788">
        <v>0</v>
      </c>
      <c r="N577" s="818">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88">
        <v>0</v>
      </c>
      <c r="M578" s="788">
        <v>0</v>
      </c>
      <c r="N578" s="818">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88">
        <v>0</v>
      </c>
      <c r="M579" s="788">
        <v>0</v>
      </c>
      <c r="N579" s="818">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88">
        <v>0</v>
      </c>
      <c r="M580" s="788">
        <v>0</v>
      </c>
      <c r="N580" s="818">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88">
        <v>0</v>
      </c>
      <c r="M581" s="788">
        <v>0</v>
      </c>
      <c r="N581" s="818">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88">
        <v>0</v>
      </c>
      <c r="M582" s="788">
        <v>0</v>
      </c>
      <c r="N582" s="818">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88">
        <v>0</v>
      </c>
      <c r="M583" s="788">
        <v>0</v>
      </c>
      <c r="N583" s="818">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8">
        <v>0</v>
      </c>
      <c r="I584" s="788">
        <v>0</v>
      </c>
      <c r="J584" s="788">
        <v>0</v>
      </c>
      <c r="K584" s="788">
        <v>0</v>
      </c>
      <c r="L584" s="788">
        <v>1</v>
      </c>
      <c r="M584" s="788">
        <v>0</v>
      </c>
      <c r="N584" s="818">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88">
        <v>0</v>
      </c>
      <c r="M585" s="788">
        <v>0</v>
      </c>
      <c r="N585" s="818">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88">
        <v>0</v>
      </c>
      <c r="M586" s="788">
        <v>0</v>
      </c>
      <c r="N586" s="818">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88">
        <v>1</v>
      </c>
      <c r="M587" s="788">
        <v>0</v>
      </c>
      <c r="N587" s="818">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88">
        <v>0</v>
      </c>
      <c r="M588" s="788">
        <v>0</v>
      </c>
      <c r="N588" s="818">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88">
        <v>0</v>
      </c>
      <c r="M589" s="788">
        <v>0</v>
      </c>
      <c r="N589" s="818">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88">
        <v>1</v>
      </c>
      <c r="M590" s="788">
        <v>0</v>
      </c>
      <c r="N590" s="818">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88">
        <v>0</v>
      </c>
      <c r="M591" s="788">
        <v>0</v>
      </c>
      <c r="N591" s="818">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88">
        <v>1</v>
      </c>
      <c r="M592" s="788">
        <v>0</v>
      </c>
      <c r="N592" s="818">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88">
        <v>0</v>
      </c>
      <c r="M593" s="788">
        <v>0</v>
      </c>
      <c r="N593" s="818">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88">
        <v>0</v>
      </c>
      <c r="M594" s="788">
        <v>0</v>
      </c>
      <c r="N594" s="818">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88">
        <v>0</v>
      </c>
      <c r="M595" s="788">
        <v>0</v>
      </c>
      <c r="N595" s="818">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88">
        <v>0</v>
      </c>
      <c r="M596" s="788">
        <v>0</v>
      </c>
      <c r="N596" s="818">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88">
        <v>0</v>
      </c>
      <c r="M597" s="788">
        <v>0</v>
      </c>
      <c r="N597" s="818">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88">
        <v>0</v>
      </c>
      <c r="M598" s="788">
        <v>0</v>
      </c>
      <c r="N598" s="818">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88">
        <v>0</v>
      </c>
      <c r="M599" s="788">
        <v>0</v>
      </c>
      <c r="N599" s="818">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88">
        <v>0</v>
      </c>
      <c r="M600" s="788">
        <v>0</v>
      </c>
      <c r="N600" s="818">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88">
        <v>1</v>
      </c>
      <c r="M601" s="788">
        <v>0</v>
      </c>
      <c r="N601" s="818">
        <v>1</v>
      </c>
      <c r="O601" s="788">
        <v>0</v>
      </c>
      <c r="P601" s="788">
        <v>0</v>
      </c>
      <c r="Q601" s="788">
        <v>0</v>
      </c>
      <c r="R601" s="788">
        <v>1</v>
      </c>
      <c r="S601" s="788">
        <v>0</v>
      </c>
      <c r="T601" s="788">
        <v>0</v>
      </c>
      <c r="U601" s="788">
        <v>1</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88">
        <v>1</v>
      </c>
      <c r="M602" s="788">
        <v>0</v>
      </c>
      <c r="N602" s="818">
        <v>1</v>
      </c>
      <c r="O602" s="788">
        <v>0</v>
      </c>
      <c r="P602" s="788">
        <v>0</v>
      </c>
      <c r="Q602" s="788">
        <v>0</v>
      </c>
      <c r="R602" s="788">
        <v>1</v>
      </c>
      <c r="S602" s="788">
        <v>0</v>
      </c>
      <c r="T602" s="788">
        <v>0</v>
      </c>
      <c r="U602" s="788">
        <v>1</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88">
        <v>1</v>
      </c>
      <c r="M603" s="788">
        <v>0</v>
      </c>
      <c r="N603" s="818">
        <v>1</v>
      </c>
      <c r="O603" s="788">
        <v>0</v>
      </c>
      <c r="P603" s="788">
        <v>1</v>
      </c>
      <c r="Q603" s="788">
        <v>0</v>
      </c>
      <c r="R603" s="788">
        <v>1</v>
      </c>
      <c r="S603" s="788">
        <v>0</v>
      </c>
      <c r="T603" s="788">
        <v>0</v>
      </c>
      <c r="U603" s="788">
        <v>1</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88">
        <v>2</v>
      </c>
      <c r="M604" s="788">
        <v>0</v>
      </c>
      <c r="N604" s="818">
        <v>7</v>
      </c>
      <c r="O604" s="788">
        <v>5</v>
      </c>
      <c r="P604" s="788">
        <v>0</v>
      </c>
      <c r="Q604" s="788">
        <v>7</v>
      </c>
      <c r="R604" s="788">
        <v>8</v>
      </c>
      <c r="S604" s="788">
        <v>5</v>
      </c>
      <c r="T604" s="788">
        <v>0</v>
      </c>
      <c r="U604" s="788">
        <v>8</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88">
        <v>0</v>
      </c>
      <c r="M605" s="788">
        <v>0</v>
      </c>
      <c r="N605" s="818">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88">
        <v>1</v>
      </c>
      <c r="M606" s="788">
        <v>0</v>
      </c>
      <c r="N606" s="818">
        <v>1</v>
      </c>
      <c r="O606" s="788">
        <v>0</v>
      </c>
      <c r="P606" s="788">
        <v>0</v>
      </c>
      <c r="Q606" s="788">
        <v>0</v>
      </c>
      <c r="R606" s="788">
        <v>3</v>
      </c>
      <c r="S606" s="788">
        <v>0</v>
      </c>
      <c r="T606" s="788">
        <v>0</v>
      </c>
      <c r="U606" s="788">
        <v>3</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88">
        <v>1</v>
      </c>
      <c r="M607" s="788">
        <v>0</v>
      </c>
      <c r="N607" s="818">
        <v>1</v>
      </c>
      <c r="O607" s="788">
        <v>0</v>
      </c>
      <c r="P607" s="788">
        <v>0</v>
      </c>
      <c r="Q607" s="788">
        <v>1</v>
      </c>
      <c r="R607" s="788">
        <v>1</v>
      </c>
      <c r="S607" s="788">
        <v>0</v>
      </c>
      <c r="T607" s="788">
        <v>0</v>
      </c>
      <c r="U607" s="788">
        <v>1</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88">
        <v>1</v>
      </c>
      <c r="M608" s="788">
        <v>0</v>
      </c>
      <c r="N608" s="818">
        <v>1</v>
      </c>
      <c r="O608" s="788">
        <v>0</v>
      </c>
      <c r="P608" s="788">
        <v>0</v>
      </c>
      <c r="Q608" s="788">
        <v>1</v>
      </c>
      <c r="R608" s="788">
        <v>2</v>
      </c>
      <c r="S608" s="788">
        <v>0</v>
      </c>
      <c r="T608" s="788">
        <v>0</v>
      </c>
      <c r="U608" s="788">
        <v>2</v>
      </c>
    </row>
    <row r="609" spans="1:21" ht="12.75" customHeight="1">
      <c r="A609" s="220" t="s">
        <v>274</v>
      </c>
      <c r="B609" s="220" t="s">
        <v>297</v>
      </c>
      <c r="C609" s="220" t="s">
        <v>299</v>
      </c>
      <c r="D609" s="220">
        <v>121051</v>
      </c>
      <c r="E609" s="788">
        <v>1</v>
      </c>
      <c r="F609" s="788">
        <v>0</v>
      </c>
      <c r="G609" s="788">
        <v>2</v>
      </c>
      <c r="H609" s="818">
        <v>0</v>
      </c>
      <c r="I609" s="788">
        <v>0</v>
      </c>
      <c r="J609" s="788">
        <v>2</v>
      </c>
      <c r="K609" s="788">
        <v>1</v>
      </c>
      <c r="L609" s="788">
        <v>1</v>
      </c>
      <c r="M609" s="788">
        <v>0</v>
      </c>
      <c r="N609" s="818">
        <v>1</v>
      </c>
      <c r="O609" s="788">
        <v>1</v>
      </c>
      <c r="P609" s="788">
        <v>0</v>
      </c>
      <c r="Q609" s="788">
        <v>1</v>
      </c>
      <c r="R609" s="788">
        <v>1</v>
      </c>
      <c r="S609" s="788">
        <v>0</v>
      </c>
      <c r="T609" s="788">
        <v>0</v>
      </c>
      <c r="U609" s="788">
        <v>1</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88">
        <v>4</v>
      </c>
      <c r="M610" s="788">
        <v>0</v>
      </c>
      <c r="N610" s="818">
        <v>3</v>
      </c>
      <c r="O610" s="788">
        <v>1</v>
      </c>
      <c r="P610" s="788">
        <v>0</v>
      </c>
      <c r="Q610" s="788">
        <v>1</v>
      </c>
      <c r="R610" s="788">
        <v>4</v>
      </c>
      <c r="S610" s="788">
        <v>1</v>
      </c>
      <c r="T610" s="788">
        <v>0</v>
      </c>
      <c r="U610" s="788">
        <v>4</v>
      </c>
    </row>
    <row r="611" spans="1:21" ht="12.75" customHeight="1">
      <c r="A611" s="220" t="s">
        <v>274</v>
      </c>
      <c r="B611" s="220" t="s">
        <v>301</v>
      </c>
      <c r="C611" s="220" t="s">
        <v>301</v>
      </c>
      <c r="D611" s="220">
        <v>121250</v>
      </c>
      <c r="E611" s="788">
        <v>5</v>
      </c>
      <c r="F611" s="788">
        <v>0</v>
      </c>
      <c r="G611" s="788">
        <v>4</v>
      </c>
      <c r="H611" s="818">
        <v>0</v>
      </c>
      <c r="I611" s="788">
        <v>0</v>
      </c>
      <c r="J611" s="788">
        <v>4</v>
      </c>
      <c r="K611" s="788">
        <v>3</v>
      </c>
      <c r="L611" s="788">
        <v>3</v>
      </c>
      <c r="M611" s="788">
        <v>0</v>
      </c>
      <c r="N611" s="818">
        <v>1</v>
      </c>
      <c r="O611" s="788">
        <v>0</v>
      </c>
      <c r="P611" s="788">
        <v>0</v>
      </c>
      <c r="Q611" s="788">
        <v>0</v>
      </c>
      <c r="R611" s="788">
        <v>3</v>
      </c>
      <c r="S611" s="788">
        <v>0</v>
      </c>
      <c r="T611" s="788">
        <v>0</v>
      </c>
      <c r="U611" s="788">
        <v>3</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88">
        <v>0</v>
      </c>
      <c r="M612" s="788">
        <v>0</v>
      </c>
      <c r="N612" s="818">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88">
        <v>1</v>
      </c>
      <c r="M613" s="788">
        <v>0</v>
      </c>
      <c r="N613" s="818">
        <v>1</v>
      </c>
      <c r="O613" s="788">
        <v>0</v>
      </c>
      <c r="P613" s="788">
        <v>1</v>
      </c>
      <c r="Q613" s="788">
        <v>0</v>
      </c>
      <c r="R613" s="788">
        <v>2</v>
      </c>
      <c r="S613" s="788">
        <v>0</v>
      </c>
      <c r="T613" s="788">
        <v>0</v>
      </c>
      <c r="U613" s="788">
        <v>2</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88">
        <v>1</v>
      </c>
      <c r="M614" s="788">
        <v>0</v>
      </c>
      <c r="N614" s="818">
        <v>1</v>
      </c>
      <c r="O614" s="788">
        <v>1</v>
      </c>
      <c r="P614" s="788">
        <v>1</v>
      </c>
      <c r="Q614" s="788">
        <v>1</v>
      </c>
      <c r="R614" s="788">
        <v>1</v>
      </c>
      <c r="S614" s="788">
        <v>0</v>
      </c>
      <c r="T614" s="788">
        <v>0</v>
      </c>
      <c r="U614" s="788">
        <v>1</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88">
        <v>1</v>
      </c>
      <c r="M615" s="788">
        <v>0</v>
      </c>
      <c r="N615" s="818">
        <v>1</v>
      </c>
      <c r="O615" s="788">
        <v>0</v>
      </c>
      <c r="P615" s="788">
        <v>0</v>
      </c>
      <c r="Q615" s="788">
        <v>0</v>
      </c>
      <c r="R615" s="788">
        <v>2</v>
      </c>
      <c r="S615" s="788">
        <v>0</v>
      </c>
      <c r="T615" s="788">
        <v>0</v>
      </c>
      <c r="U615" s="788">
        <v>2</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88">
        <v>1</v>
      </c>
      <c r="M616" s="788">
        <v>0</v>
      </c>
      <c r="N616" s="818">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88">
        <v>1</v>
      </c>
      <c r="M617" s="788">
        <v>0</v>
      </c>
      <c r="N617" s="818">
        <v>1</v>
      </c>
      <c r="O617" s="788">
        <v>1</v>
      </c>
      <c r="P617" s="788">
        <v>0</v>
      </c>
      <c r="Q617" s="788">
        <v>1</v>
      </c>
      <c r="R617" s="788">
        <v>1</v>
      </c>
      <c r="S617" s="788">
        <v>0</v>
      </c>
      <c r="T617" s="788">
        <v>0</v>
      </c>
      <c r="U617" s="788">
        <v>1</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88">
        <v>1</v>
      </c>
      <c r="M618" s="788">
        <v>0</v>
      </c>
      <c r="N618" s="818">
        <v>1</v>
      </c>
      <c r="O618" s="788">
        <v>0</v>
      </c>
      <c r="P618" s="788">
        <v>0</v>
      </c>
      <c r="Q618" s="788">
        <v>0</v>
      </c>
      <c r="R618" s="788">
        <v>1</v>
      </c>
      <c r="S618" s="788">
        <v>1</v>
      </c>
      <c r="T618" s="788">
        <v>0</v>
      </c>
      <c r="U618" s="788">
        <v>1</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88">
        <v>7</v>
      </c>
      <c r="M619" s="788">
        <v>0</v>
      </c>
      <c r="N619" s="818">
        <v>10</v>
      </c>
      <c r="O619" s="788">
        <v>10</v>
      </c>
      <c r="P619" s="788">
        <v>0</v>
      </c>
      <c r="Q619" s="788">
        <v>10</v>
      </c>
      <c r="R619" s="788">
        <v>16</v>
      </c>
      <c r="S619" s="788">
        <v>12</v>
      </c>
      <c r="T619" s="788">
        <v>3</v>
      </c>
      <c r="U619" s="788">
        <v>18</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88">
        <v>1</v>
      </c>
      <c r="M620" s="788">
        <v>0</v>
      </c>
      <c r="N620" s="818">
        <v>1</v>
      </c>
      <c r="O620" s="788">
        <v>0</v>
      </c>
      <c r="P620" s="788">
        <v>0</v>
      </c>
      <c r="Q620" s="788">
        <v>0</v>
      </c>
      <c r="R620" s="788">
        <v>1</v>
      </c>
      <c r="S620" s="788">
        <v>1</v>
      </c>
      <c r="T620" s="788">
        <v>0</v>
      </c>
      <c r="U620" s="788">
        <v>2</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88">
        <v>1</v>
      </c>
      <c r="M621" s="788">
        <v>0</v>
      </c>
      <c r="N621" s="818">
        <v>1</v>
      </c>
      <c r="O621" s="788">
        <v>0</v>
      </c>
      <c r="P621" s="788">
        <v>1</v>
      </c>
      <c r="Q621" s="788">
        <v>0</v>
      </c>
      <c r="R621" s="788">
        <v>1</v>
      </c>
      <c r="S621" s="788">
        <v>0</v>
      </c>
      <c r="T621" s="788">
        <v>0</v>
      </c>
      <c r="U621" s="788">
        <v>1</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88">
        <v>0</v>
      </c>
      <c r="M622" s="788">
        <v>0</v>
      </c>
      <c r="N622" s="818">
        <v>0</v>
      </c>
      <c r="O622" s="788">
        <v>0</v>
      </c>
      <c r="P622" s="788">
        <v>0</v>
      </c>
      <c r="Q622" s="788">
        <v>0</v>
      </c>
      <c r="R622" s="788">
        <v>1</v>
      </c>
      <c r="S622" s="788">
        <v>0</v>
      </c>
      <c r="T622" s="788">
        <v>0</v>
      </c>
      <c r="U622" s="788">
        <v>1</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88">
        <v>1</v>
      </c>
      <c r="M623" s="788">
        <v>0</v>
      </c>
      <c r="N623" s="818">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88">
        <v>1</v>
      </c>
      <c r="M624" s="788">
        <v>0</v>
      </c>
      <c r="N624" s="818">
        <v>1</v>
      </c>
      <c r="O624" s="788">
        <v>1</v>
      </c>
      <c r="P624" s="788">
        <v>0</v>
      </c>
      <c r="Q624" s="788">
        <v>1</v>
      </c>
      <c r="R624" s="788">
        <v>3</v>
      </c>
      <c r="S624" s="788">
        <v>1</v>
      </c>
      <c r="T624" s="788">
        <v>0</v>
      </c>
      <c r="U624" s="788">
        <v>3</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88">
        <v>1</v>
      </c>
      <c r="M625" s="788">
        <v>0</v>
      </c>
      <c r="N625" s="818">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88">
        <v>0</v>
      </c>
      <c r="M626" s="788">
        <v>0</v>
      </c>
      <c r="N626" s="818">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88">
        <v>1</v>
      </c>
      <c r="M627" s="788">
        <v>0</v>
      </c>
      <c r="N627" s="818">
        <v>1</v>
      </c>
      <c r="O627" s="788">
        <v>1</v>
      </c>
      <c r="P627" s="788">
        <v>0</v>
      </c>
      <c r="Q627" s="788">
        <v>1</v>
      </c>
      <c r="R627" s="788">
        <v>1</v>
      </c>
      <c r="S627" s="788">
        <v>0</v>
      </c>
      <c r="T627" s="788">
        <v>0</v>
      </c>
      <c r="U627" s="788">
        <v>1</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88">
        <v>3</v>
      </c>
      <c r="M628" s="788">
        <v>0</v>
      </c>
      <c r="N628" s="818">
        <v>1</v>
      </c>
      <c r="O628" s="788">
        <v>0</v>
      </c>
      <c r="P628" s="788">
        <v>1</v>
      </c>
      <c r="Q628" s="788">
        <v>1</v>
      </c>
      <c r="R628" s="788">
        <v>3</v>
      </c>
      <c r="S628" s="788">
        <v>0</v>
      </c>
      <c r="T628" s="788">
        <v>0</v>
      </c>
      <c r="U628" s="788">
        <v>3</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88">
        <v>1</v>
      </c>
      <c r="M629" s="788">
        <v>0</v>
      </c>
      <c r="N629" s="818">
        <v>1</v>
      </c>
      <c r="O629" s="788">
        <v>0</v>
      </c>
      <c r="P629" s="788">
        <v>0</v>
      </c>
      <c r="Q629" s="788">
        <v>1</v>
      </c>
      <c r="R629" s="788">
        <v>1</v>
      </c>
      <c r="S629" s="788">
        <v>0</v>
      </c>
      <c r="T629" s="788">
        <v>0</v>
      </c>
      <c r="U629" s="788">
        <v>1</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88">
        <v>1</v>
      </c>
      <c r="M630" s="788">
        <v>0</v>
      </c>
      <c r="N630" s="818">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88">
        <v>0</v>
      </c>
      <c r="M631" s="788">
        <v>0</v>
      </c>
      <c r="N631" s="818">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88">
        <v>1</v>
      </c>
      <c r="M632" s="788">
        <v>0</v>
      </c>
      <c r="N632" s="818">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88">
        <v>1</v>
      </c>
      <c r="M633" s="788">
        <v>0</v>
      </c>
      <c r="N633" s="818">
        <v>1</v>
      </c>
      <c r="O633" s="788">
        <v>0</v>
      </c>
      <c r="P633" s="788">
        <v>0</v>
      </c>
      <c r="Q633" s="788">
        <v>0</v>
      </c>
      <c r="R633" s="788">
        <v>1</v>
      </c>
      <c r="S633" s="788">
        <v>0</v>
      </c>
      <c r="T633" s="788">
        <v>0</v>
      </c>
      <c r="U633" s="788">
        <v>1</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88">
        <v>1</v>
      </c>
      <c r="M634" s="788">
        <v>0</v>
      </c>
      <c r="N634" s="818">
        <v>1</v>
      </c>
      <c r="O634" s="788">
        <v>0</v>
      </c>
      <c r="P634" s="788">
        <v>0</v>
      </c>
      <c r="Q634" s="788">
        <v>0</v>
      </c>
      <c r="R634" s="788">
        <v>1</v>
      </c>
      <c r="S634" s="788">
        <v>0</v>
      </c>
      <c r="T634" s="788">
        <v>0</v>
      </c>
      <c r="U634" s="788">
        <v>1</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88">
        <v>1</v>
      </c>
      <c r="M635" s="788">
        <v>0</v>
      </c>
      <c r="N635" s="818">
        <v>2</v>
      </c>
      <c r="O635" s="788">
        <v>2</v>
      </c>
      <c r="P635" s="788">
        <v>0</v>
      </c>
      <c r="Q635" s="788">
        <v>2</v>
      </c>
      <c r="R635" s="788">
        <v>2</v>
      </c>
      <c r="S635" s="788">
        <v>1</v>
      </c>
      <c r="T635" s="788">
        <v>0</v>
      </c>
      <c r="U635" s="788">
        <v>2</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88">
        <v>1</v>
      </c>
      <c r="M636" s="788">
        <v>0</v>
      </c>
      <c r="N636" s="818">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88">
        <v>1</v>
      </c>
      <c r="M637" s="788">
        <v>0</v>
      </c>
      <c r="N637" s="818">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88">
        <v>1</v>
      </c>
      <c r="M638" s="788">
        <v>0</v>
      </c>
      <c r="N638" s="818">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88">
        <v>1</v>
      </c>
      <c r="M639" s="788">
        <v>0</v>
      </c>
      <c r="N639" s="818">
        <v>2</v>
      </c>
      <c r="O639" s="788">
        <v>0</v>
      </c>
      <c r="P639" s="788">
        <v>0</v>
      </c>
      <c r="Q639" s="788">
        <v>2</v>
      </c>
      <c r="R639" s="788">
        <v>1</v>
      </c>
      <c r="S639" s="788">
        <v>0</v>
      </c>
      <c r="T639" s="788">
        <v>0</v>
      </c>
      <c r="U639" s="788">
        <v>1</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88">
        <v>1</v>
      </c>
      <c r="M640" s="788">
        <v>0</v>
      </c>
      <c r="N640" s="818">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8">
        <v>0</v>
      </c>
      <c r="I641" s="788">
        <v>0</v>
      </c>
      <c r="J641" s="788">
        <v>11</v>
      </c>
      <c r="K641" s="788">
        <v>9</v>
      </c>
      <c r="L641" s="788">
        <v>2</v>
      </c>
      <c r="M641" s="788">
        <v>0</v>
      </c>
      <c r="N641" s="818">
        <v>6</v>
      </c>
      <c r="O641" s="788">
        <v>0</v>
      </c>
      <c r="P641" s="788">
        <v>0</v>
      </c>
      <c r="Q641" s="788">
        <v>6</v>
      </c>
      <c r="R641" s="788">
        <v>5</v>
      </c>
      <c r="S641" s="788">
        <v>0</v>
      </c>
      <c r="T641" s="788">
        <v>0</v>
      </c>
      <c r="U641" s="788">
        <v>6</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88">
        <v>1</v>
      </c>
      <c r="M642" s="788">
        <v>0</v>
      </c>
      <c r="N642" s="818">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88">
        <v>2</v>
      </c>
      <c r="M643" s="788">
        <v>0</v>
      </c>
      <c r="N643" s="818">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88">
        <v>2</v>
      </c>
      <c r="M644" s="788">
        <v>0</v>
      </c>
      <c r="N644" s="818">
        <v>1</v>
      </c>
      <c r="O644" s="788">
        <v>0</v>
      </c>
      <c r="P644" s="788">
        <v>0</v>
      </c>
      <c r="Q644" s="788">
        <v>1</v>
      </c>
      <c r="R644" s="788">
        <v>1</v>
      </c>
      <c r="S644" s="788">
        <v>0</v>
      </c>
      <c r="T644" s="788">
        <v>0</v>
      </c>
      <c r="U644" s="788">
        <v>1</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88">
        <v>1</v>
      </c>
      <c r="M645" s="788">
        <v>0</v>
      </c>
      <c r="N645" s="818">
        <v>1</v>
      </c>
      <c r="O645" s="788">
        <v>0</v>
      </c>
      <c r="P645" s="788">
        <v>0</v>
      </c>
      <c r="Q645" s="788">
        <v>1</v>
      </c>
      <c r="R645" s="788">
        <v>1</v>
      </c>
      <c r="S645" s="788">
        <v>0</v>
      </c>
      <c r="T645" s="788">
        <v>0</v>
      </c>
      <c r="U645" s="788">
        <v>1</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88">
        <v>2</v>
      </c>
      <c r="M646" s="788">
        <v>0</v>
      </c>
      <c r="N646" s="818">
        <v>6</v>
      </c>
      <c r="O646" s="788">
        <v>1</v>
      </c>
      <c r="P646" s="788">
        <v>0</v>
      </c>
      <c r="Q646" s="788">
        <v>6</v>
      </c>
      <c r="R646" s="788">
        <v>3</v>
      </c>
      <c r="S646" s="788">
        <v>2</v>
      </c>
      <c r="T646" s="788">
        <v>0</v>
      </c>
      <c r="U646" s="788">
        <v>1</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88">
        <v>1</v>
      </c>
      <c r="M647" s="788">
        <v>0</v>
      </c>
      <c r="N647" s="818">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88">
        <v>2</v>
      </c>
      <c r="M648" s="788">
        <v>0</v>
      </c>
      <c r="N648" s="818">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1</v>
      </c>
      <c r="L649" s="788">
        <v>1</v>
      </c>
      <c r="M649" s="789">
        <v>0</v>
      </c>
      <c r="N649" s="823">
        <v>1</v>
      </c>
      <c r="O649" s="788">
        <v>0</v>
      </c>
      <c r="P649" s="789">
        <v>0</v>
      </c>
      <c r="Q649" s="789">
        <v>0</v>
      </c>
      <c r="R649" s="789">
        <v>1</v>
      </c>
      <c r="S649" s="789">
        <v>0</v>
      </c>
      <c r="T649" s="789">
        <v>0</v>
      </c>
      <c r="U649" s="788">
        <v>0</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88">
        <v>0</v>
      </c>
      <c r="M650" s="789">
        <v>0</v>
      </c>
      <c r="N650" s="823">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88">
        <v>2</v>
      </c>
      <c r="M651" s="788">
        <v>0</v>
      </c>
      <c r="N651" s="818">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88">
        <v>1</v>
      </c>
      <c r="M652" s="788">
        <v>0</v>
      </c>
      <c r="N652" s="818">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88">
        <v>1</v>
      </c>
      <c r="M653" s="788">
        <v>0</v>
      </c>
      <c r="N653" s="818">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3</v>
      </c>
      <c r="K654" s="788">
        <v>2</v>
      </c>
      <c r="L654" s="788">
        <v>1</v>
      </c>
      <c r="M654" s="788">
        <v>0</v>
      </c>
      <c r="N654" s="818">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88">
        <v>2</v>
      </c>
      <c r="M655" s="788">
        <v>0</v>
      </c>
      <c r="N655" s="818">
        <v>4</v>
      </c>
      <c r="O655" s="788">
        <v>0</v>
      </c>
      <c r="P655" s="788">
        <v>0</v>
      </c>
      <c r="Q655" s="788">
        <v>3</v>
      </c>
      <c r="R655" s="788">
        <v>5</v>
      </c>
      <c r="S655" s="788">
        <v>3</v>
      </c>
      <c r="T655" s="788">
        <v>4</v>
      </c>
      <c r="U655" s="788">
        <v>5</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88">
        <v>0</v>
      </c>
      <c r="M656" s="788">
        <v>0</v>
      </c>
      <c r="N656" s="818">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8">
        <v>0</v>
      </c>
      <c r="I657" s="788">
        <v>0</v>
      </c>
      <c r="J657" s="788">
        <v>0</v>
      </c>
      <c r="K657" s="788">
        <v>1</v>
      </c>
      <c r="L657" s="788">
        <v>1</v>
      </c>
      <c r="M657" s="788">
        <v>0</v>
      </c>
      <c r="N657" s="818">
        <v>2</v>
      </c>
      <c r="O657" s="788">
        <v>0</v>
      </c>
      <c r="P657" s="788">
        <v>0</v>
      </c>
      <c r="Q657" s="788">
        <v>1</v>
      </c>
      <c r="R657" s="788">
        <v>1</v>
      </c>
      <c r="S657" s="788">
        <v>0</v>
      </c>
      <c r="T657" s="788">
        <v>0</v>
      </c>
      <c r="U657" s="788">
        <v>1</v>
      </c>
    </row>
    <row r="658" spans="1:21" ht="12.75" customHeight="1">
      <c r="A658" s="250" t="s">
        <v>303</v>
      </c>
      <c r="B658" s="250" t="s">
        <v>327</v>
      </c>
      <c r="C658" s="250" t="s">
        <v>327</v>
      </c>
      <c r="D658" s="250">
        <v>130650</v>
      </c>
      <c r="E658" s="788">
        <v>7</v>
      </c>
      <c r="F658" s="788">
        <v>0</v>
      </c>
      <c r="G658" s="788">
        <v>9</v>
      </c>
      <c r="H658" s="818">
        <v>0</v>
      </c>
      <c r="I658" s="788">
        <v>7</v>
      </c>
      <c r="J658" s="788">
        <v>9</v>
      </c>
      <c r="K658" s="788">
        <v>8</v>
      </c>
      <c r="L658" s="788">
        <v>3</v>
      </c>
      <c r="M658" s="788">
        <v>0</v>
      </c>
      <c r="N658" s="818">
        <v>4</v>
      </c>
      <c r="O658" s="788">
        <v>2</v>
      </c>
      <c r="P658" s="788">
        <v>0</v>
      </c>
      <c r="Q658" s="788">
        <v>4</v>
      </c>
      <c r="R658" s="788">
        <v>4</v>
      </c>
      <c r="S658" s="788">
        <v>0</v>
      </c>
      <c r="T658" s="788">
        <v>0</v>
      </c>
      <c r="U658" s="788">
        <v>4</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88">
        <v>0</v>
      </c>
      <c r="M659" s="788">
        <v>0</v>
      </c>
      <c r="N659" s="818">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88">
        <v>0</v>
      </c>
      <c r="M660" s="788">
        <v>0</v>
      </c>
      <c r="N660" s="818">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88">
        <v>0</v>
      </c>
      <c r="M661" s="788">
        <v>0</v>
      </c>
      <c r="N661" s="818">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88">
        <v>0</v>
      </c>
      <c r="M662" s="788">
        <v>0</v>
      </c>
      <c r="N662" s="818">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88">
        <v>1</v>
      </c>
      <c r="M663" s="788">
        <v>0</v>
      </c>
      <c r="N663" s="818">
        <v>1</v>
      </c>
      <c r="O663" s="788">
        <v>1</v>
      </c>
      <c r="P663" s="788">
        <v>0</v>
      </c>
      <c r="Q663" s="788">
        <v>1</v>
      </c>
      <c r="R663" s="788">
        <v>2</v>
      </c>
      <c r="S663" s="788">
        <v>0</v>
      </c>
      <c r="T663" s="788">
        <v>0</v>
      </c>
      <c r="U663" s="788">
        <v>2</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88">
        <v>1</v>
      </c>
      <c r="M664" s="788">
        <v>0</v>
      </c>
      <c r="N664" s="818">
        <v>1</v>
      </c>
      <c r="O664" s="788">
        <v>1</v>
      </c>
      <c r="P664" s="788">
        <v>0</v>
      </c>
      <c r="Q664" s="788">
        <v>0</v>
      </c>
      <c r="R664" s="788">
        <v>1</v>
      </c>
      <c r="S664" s="788">
        <v>0</v>
      </c>
      <c r="T664" s="788">
        <v>0</v>
      </c>
      <c r="U664" s="788">
        <v>1</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88">
        <v>16</v>
      </c>
      <c r="M665" s="788">
        <v>0</v>
      </c>
      <c r="N665" s="818">
        <v>42</v>
      </c>
      <c r="O665" s="788">
        <v>0</v>
      </c>
      <c r="P665" s="788">
        <v>0</v>
      </c>
      <c r="Q665" s="788">
        <v>40</v>
      </c>
      <c r="R665" s="788">
        <v>43</v>
      </c>
      <c r="S665" s="788">
        <v>20</v>
      </c>
      <c r="T665" s="788">
        <v>29</v>
      </c>
      <c r="U665" s="788">
        <v>47</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88">
        <v>1</v>
      </c>
      <c r="M666" s="788">
        <v>0</v>
      </c>
      <c r="N666" s="818">
        <v>3</v>
      </c>
      <c r="O666" s="788">
        <v>1</v>
      </c>
      <c r="P666" s="788">
        <v>0</v>
      </c>
      <c r="Q666" s="788">
        <v>0</v>
      </c>
      <c r="R666" s="788">
        <v>4</v>
      </c>
      <c r="S666" s="788">
        <v>0</v>
      </c>
      <c r="T666" s="788">
        <v>0</v>
      </c>
      <c r="U666" s="788">
        <v>4</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88">
        <v>1</v>
      </c>
      <c r="M667" s="788">
        <v>0</v>
      </c>
      <c r="N667" s="818">
        <v>1</v>
      </c>
      <c r="O667" s="788">
        <v>1</v>
      </c>
      <c r="P667" s="788">
        <v>0</v>
      </c>
      <c r="Q667" s="788">
        <v>0</v>
      </c>
      <c r="R667" s="788">
        <v>1</v>
      </c>
      <c r="S667" s="788">
        <v>1</v>
      </c>
      <c r="T667" s="788">
        <v>0</v>
      </c>
      <c r="U667" s="788">
        <v>1</v>
      </c>
    </row>
    <row r="668" spans="1:21" ht="12.75" customHeight="1">
      <c r="A668" s="250" t="s">
        <v>303</v>
      </c>
      <c r="B668" s="250" t="s">
        <v>337</v>
      </c>
      <c r="C668" s="250" t="s">
        <v>338</v>
      </c>
      <c r="D668" s="250">
        <v>130952</v>
      </c>
      <c r="E668" s="788">
        <v>1</v>
      </c>
      <c r="F668" s="788">
        <v>0</v>
      </c>
      <c r="G668" s="788">
        <v>1</v>
      </c>
      <c r="H668" s="818">
        <v>0</v>
      </c>
      <c r="I668" s="788">
        <v>0</v>
      </c>
      <c r="J668" s="788">
        <v>1</v>
      </c>
      <c r="K668" s="788">
        <v>0</v>
      </c>
      <c r="L668" s="788">
        <v>1</v>
      </c>
      <c r="M668" s="788">
        <v>0</v>
      </c>
      <c r="N668" s="818">
        <v>1</v>
      </c>
      <c r="O668" s="788">
        <v>0</v>
      </c>
      <c r="P668" s="788">
        <v>0</v>
      </c>
      <c r="Q668" s="788">
        <v>0</v>
      </c>
      <c r="R668" s="788">
        <v>1</v>
      </c>
      <c r="S668" s="788">
        <v>0</v>
      </c>
      <c r="T668" s="788">
        <v>0</v>
      </c>
      <c r="U668" s="788">
        <v>1</v>
      </c>
    </row>
    <row r="669" spans="1:21" ht="12.75" customHeight="1">
      <c r="A669" s="250" t="s">
        <v>303</v>
      </c>
      <c r="B669" s="250" t="s">
        <v>337</v>
      </c>
      <c r="C669" s="250" t="s">
        <v>337</v>
      </c>
      <c r="D669" s="250">
        <v>130950</v>
      </c>
      <c r="E669" s="788">
        <v>13</v>
      </c>
      <c r="F669" s="788">
        <v>0</v>
      </c>
      <c r="G669" s="788">
        <v>15</v>
      </c>
      <c r="H669" s="818">
        <v>1</v>
      </c>
      <c r="I669" s="788">
        <v>0</v>
      </c>
      <c r="J669" s="788">
        <v>15</v>
      </c>
      <c r="K669" s="788">
        <v>13</v>
      </c>
      <c r="L669" s="788">
        <v>6</v>
      </c>
      <c r="M669" s="788">
        <v>0</v>
      </c>
      <c r="N669" s="818">
        <v>10</v>
      </c>
      <c r="O669" s="788">
        <v>0</v>
      </c>
      <c r="P669" s="788">
        <v>0</v>
      </c>
      <c r="Q669" s="788">
        <v>7</v>
      </c>
      <c r="R669" s="788">
        <v>16</v>
      </c>
      <c r="S669" s="788">
        <v>5</v>
      </c>
      <c r="T669" s="788">
        <v>6</v>
      </c>
      <c r="U669" s="788">
        <v>17</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88">
        <v>1</v>
      </c>
      <c r="M670" s="788">
        <v>0</v>
      </c>
      <c r="N670" s="818">
        <v>0</v>
      </c>
      <c r="O670" s="788">
        <v>0</v>
      </c>
      <c r="P670" s="788">
        <v>0</v>
      </c>
      <c r="Q670" s="788">
        <v>0</v>
      </c>
      <c r="R670" s="788">
        <v>1</v>
      </c>
      <c r="S670" s="788">
        <v>0</v>
      </c>
      <c r="T670" s="788">
        <v>0</v>
      </c>
      <c r="U670" s="788">
        <v>1</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88">
        <v>1</v>
      </c>
      <c r="M671" s="788">
        <v>0</v>
      </c>
      <c r="N671" s="818">
        <v>1</v>
      </c>
      <c r="O671" s="788">
        <v>0</v>
      </c>
      <c r="P671" s="788">
        <v>0</v>
      </c>
      <c r="Q671" s="788">
        <v>0</v>
      </c>
      <c r="R671" s="788">
        <v>1</v>
      </c>
      <c r="S671" s="788">
        <v>0</v>
      </c>
      <c r="T671" s="788">
        <v>0</v>
      </c>
      <c r="U671" s="788">
        <v>1</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88">
        <v>2</v>
      </c>
      <c r="M672" s="788">
        <v>0</v>
      </c>
      <c r="N672" s="818">
        <v>1</v>
      </c>
      <c r="O672" s="788">
        <v>0</v>
      </c>
      <c r="P672" s="788">
        <v>0</v>
      </c>
      <c r="Q672" s="788">
        <v>0</v>
      </c>
      <c r="R672" s="788">
        <v>1</v>
      </c>
      <c r="S672" s="788">
        <v>0</v>
      </c>
      <c r="T672" s="788">
        <v>0</v>
      </c>
      <c r="U672" s="788">
        <v>1</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88">
        <v>1</v>
      </c>
      <c r="M673" s="788">
        <v>0</v>
      </c>
      <c r="N673" s="818">
        <v>1</v>
      </c>
      <c r="O673" s="788">
        <v>0</v>
      </c>
      <c r="P673" s="788">
        <v>0</v>
      </c>
      <c r="Q673" s="788">
        <v>0</v>
      </c>
      <c r="R673" s="788">
        <v>1</v>
      </c>
      <c r="S673" s="788">
        <v>0</v>
      </c>
      <c r="T673" s="788">
        <v>0</v>
      </c>
      <c r="U673" s="788">
        <v>1</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88">
        <v>1</v>
      </c>
      <c r="M674" s="788">
        <v>0</v>
      </c>
      <c r="N674" s="818">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88">
        <v>1</v>
      </c>
      <c r="M675" s="788">
        <v>0</v>
      </c>
      <c r="N675" s="818">
        <v>1</v>
      </c>
      <c r="O675" s="788">
        <v>0</v>
      </c>
      <c r="P675" s="788">
        <v>0</v>
      </c>
      <c r="Q675" s="788">
        <v>0</v>
      </c>
      <c r="R675" s="788">
        <v>1</v>
      </c>
      <c r="S675" s="788">
        <v>0</v>
      </c>
      <c r="T675" s="788">
        <v>0</v>
      </c>
      <c r="U675" s="788">
        <v>1</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88">
        <v>1</v>
      </c>
      <c r="M676" s="788">
        <v>0</v>
      </c>
      <c r="N676" s="818">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88">
        <v>0</v>
      </c>
      <c r="M677" s="788">
        <v>0</v>
      </c>
      <c r="N677" s="818">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88">
        <v>1</v>
      </c>
      <c r="M678" s="788">
        <v>0</v>
      </c>
      <c r="N678" s="818">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6</v>
      </c>
      <c r="L679" s="788">
        <v>2</v>
      </c>
      <c r="M679" s="788">
        <v>0</v>
      </c>
      <c r="N679" s="818">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88">
        <v>1</v>
      </c>
      <c r="M680" s="788">
        <v>0</v>
      </c>
      <c r="N680" s="818">
        <v>1</v>
      </c>
      <c r="O680" s="788">
        <v>0</v>
      </c>
      <c r="P680" s="788">
        <v>0</v>
      </c>
      <c r="Q680" s="788">
        <v>1</v>
      </c>
      <c r="R680" s="788">
        <v>1</v>
      </c>
      <c r="S680" s="788">
        <v>0</v>
      </c>
      <c r="T680" s="788">
        <v>0</v>
      </c>
      <c r="U680" s="788">
        <v>1</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88">
        <v>1</v>
      </c>
      <c r="M681" s="788">
        <v>0</v>
      </c>
      <c r="N681" s="818">
        <v>0</v>
      </c>
      <c r="O681" s="788">
        <v>0</v>
      </c>
      <c r="P681" s="788">
        <v>0</v>
      </c>
      <c r="Q681" s="788">
        <v>0</v>
      </c>
      <c r="R681" s="788">
        <v>1</v>
      </c>
      <c r="S681" s="788">
        <v>0</v>
      </c>
      <c r="T681" s="788">
        <v>0</v>
      </c>
      <c r="U681" s="788">
        <v>1</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88">
        <v>1</v>
      </c>
      <c r="M682" s="788">
        <v>0</v>
      </c>
      <c r="N682" s="818">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88">
        <v>1</v>
      </c>
      <c r="M683" s="788">
        <v>0</v>
      </c>
      <c r="N683" s="818">
        <v>2</v>
      </c>
      <c r="O683" s="788">
        <v>0</v>
      </c>
      <c r="P683" s="788">
        <v>0</v>
      </c>
      <c r="Q683" s="788">
        <v>2</v>
      </c>
      <c r="R683" s="788">
        <v>1</v>
      </c>
      <c r="S683" s="788">
        <v>0</v>
      </c>
      <c r="T683" s="788">
        <v>0</v>
      </c>
      <c r="U683" s="788">
        <v>1</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88">
        <v>0</v>
      </c>
      <c r="M684" s="788">
        <v>0</v>
      </c>
      <c r="N684" s="818">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88">
        <v>0</v>
      </c>
      <c r="M685" s="788">
        <v>0</v>
      </c>
      <c r="N685" s="818">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8">
        <v>0</v>
      </c>
      <c r="I686" s="788">
        <v>0</v>
      </c>
      <c r="J686" s="788">
        <v>4</v>
      </c>
      <c r="K686" s="788">
        <v>4</v>
      </c>
      <c r="L686" s="788">
        <v>0</v>
      </c>
      <c r="M686" s="788">
        <v>0</v>
      </c>
      <c r="N686" s="818">
        <v>2</v>
      </c>
      <c r="O686" s="788">
        <v>2</v>
      </c>
      <c r="P686" s="788">
        <v>0</v>
      </c>
      <c r="Q686" s="788">
        <v>2</v>
      </c>
      <c r="R686" s="788">
        <v>2</v>
      </c>
      <c r="S686" s="788">
        <v>0</v>
      </c>
      <c r="T686" s="788">
        <v>0</v>
      </c>
      <c r="U686" s="788">
        <v>2</v>
      </c>
    </row>
    <row r="687" spans="1:21" ht="12.75" customHeight="1">
      <c r="A687" s="250" t="s">
        <v>303</v>
      </c>
      <c r="B687" s="250" t="s">
        <v>304</v>
      </c>
      <c r="C687" s="250" t="s">
        <v>304</v>
      </c>
      <c r="D687" s="250">
        <v>130150</v>
      </c>
      <c r="E687" s="788">
        <v>30</v>
      </c>
      <c r="F687" s="788">
        <v>0</v>
      </c>
      <c r="G687" s="788">
        <v>47</v>
      </c>
      <c r="H687" s="818">
        <v>0</v>
      </c>
      <c r="I687" s="788">
        <v>0</v>
      </c>
      <c r="J687" s="788">
        <v>47</v>
      </c>
      <c r="K687" s="788">
        <v>45</v>
      </c>
      <c r="L687" s="788">
        <v>12</v>
      </c>
      <c r="M687" s="788">
        <v>0</v>
      </c>
      <c r="N687" s="818">
        <v>31</v>
      </c>
      <c r="O687" s="788">
        <v>0</v>
      </c>
      <c r="P687" s="788">
        <v>0</v>
      </c>
      <c r="Q687" s="788">
        <v>31</v>
      </c>
      <c r="R687" s="788">
        <v>32</v>
      </c>
      <c r="S687" s="788">
        <v>16</v>
      </c>
      <c r="T687" s="788">
        <v>17</v>
      </c>
      <c r="U687" s="788">
        <v>33</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88">
        <v>1</v>
      </c>
      <c r="M688" s="788">
        <v>0</v>
      </c>
      <c r="N688" s="818">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88">
        <v>1</v>
      </c>
      <c r="M689" s="788">
        <v>0</v>
      </c>
      <c r="N689" s="818">
        <v>1</v>
      </c>
      <c r="O689" s="788">
        <v>1</v>
      </c>
      <c r="P689" s="788">
        <v>0</v>
      </c>
      <c r="Q689" s="788">
        <v>1</v>
      </c>
      <c r="R689" s="788">
        <v>1</v>
      </c>
      <c r="S689" s="788">
        <v>0</v>
      </c>
      <c r="T689" s="788">
        <v>0</v>
      </c>
      <c r="U689" s="788">
        <v>1</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88">
        <v>1</v>
      </c>
      <c r="M690" s="788">
        <v>0</v>
      </c>
      <c r="N690" s="818">
        <v>1</v>
      </c>
      <c r="O690" s="788">
        <v>0</v>
      </c>
      <c r="P690" s="788">
        <v>0</v>
      </c>
      <c r="Q690" s="788">
        <v>1</v>
      </c>
      <c r="R690" s="788">
        <v>1</v>
      </c>
      <c r="S690" s="788">
        <v>0</v>
      </c>
      <c r="T690" s="788">
        <v>0</v>
      </c>
      <c r="U690" s="788">
        <v>1</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88">
        <v>1</v>
      </c>
      <c r="M691" s="788">
        <v>0</v>
      </c>
      <c r="N691" s="818">
        <v>1</v>
      </c>
      <c r="O691" s="788">
        <v>0</v>
      </c>
      <c r="P691" s="788">
        <v>0</v>
      </c>
      <c r="Q691" s="788">
        <v>0</v>
      </c>
      <c r="R691" s="788">
        <v>1</v>
      </c>
      <c r="S691" s="788">
        <v>0</v>
      </c>
      <c r="T691" s="788">
        <v>0</v>
      </c>
      <c r="U691" s="788">
        <v>1</v>
      </c>
    </row>
    <row r="692" spans="1:21" ht="12.75" customHeight="1">
      <c r="A692" s="250" t="s">
        <v>303</v>
      </c>
      <c r="B692" s="250" t="s">
        <v>366</v>
      </c>
      <c r="C692" s="250" t="s">
        <v>366</v>
      </c>
      <c r="D692" s="250">
        <v>131950</v>
      </c>
      <c r="E692" s="788">
        <v>3</v>
      </c>
      <c r="F692" s="788">
        <v>0</v>
      </c>
      <c r="G692" s="788">
        <v>3</v>
      </c>
      <c r="H692" s="818">
        <v>1</v>
      </c>
      <c r="I692" s="788">
        <v>0</v>
      </c>
      <c r="J692" s="788">
        <v>3</v>
      </c>
      <c r="K692" s="788">
        <v>3</v>
      </c>
      <c r="L692" s="788">
        <v>1</v>
      </c>
      <c r="M692" s="788">
        <v>0</v>
      </c>
      <c r="N692" s="818">
        <v>1</v>
      </c>
      <c r="O692" s="788">
        <v>1</v>
      </c>
      <c r="P692" s="788">
        <v>0</v>
      </c>
      <c r="Q692" s="788">
        <v>0</v>
      </c>
      <c r="R692" s="788">
        <v>1</v>
      </c>
      <c r="S692" s="788">
        <v>0</v>
      </c>
      <c r="T692" s="788">
        <v>0</v>
      </c>
      <c r="U692" s="788">
        <v>1</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88">
        <v>1</v>
      </c>
      <c r="M693" s="788">
        <v>0</v>
      </c>
      <c r="N693" s="818">
        <v>2</v>
      </c>
      <c r="O693" s="788">
        <v>0</v>
      </c>
      <c r="P693" s="788">
        <v>0</v>
      </c>
      <c r="Q693" s="788">
        <v>0</v>
      </c>
      <c r="R693" s="788">
        <v>1</v>
      </c>
      <c r="S693" s="788">
        <v>0</v>
      </c>
      <c r="T693" s="788">
        <v>0</v>
      </c>
      <c r="U693" s="788">
        <v>1</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88">
        <v>1</v>
      </c>
      <c r="M694" s="788">
        <v>0</v>
      </c>
      <c r="N694" s="818">
        <v>1</v>
      </c>
      <c r="O694" s="788">
        <v>1</v>
      </c>
      <c r="P694" s="788">
        <v>0</v>
      </c>
      <c r="Q694" s="788">
        <v>0</v>
      </c>
      <c r="R694" s="788">
        <v>3</v>
      </c>
      <c r="S694" s="788">
        <v>1</v>
      </c>
      <c r="T694" s="788">
        <v>0</v>
      </c>
      <c r="U694" s="788">
        <v>3</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88">
        <v>1</v>
      </c>
      <c r="M695" s="788">
        <v>0</v>
      </c>
      <c r="N695" s="818">
        <v>2</v>
      </c>
      <c r="O695" s="788">
        <v>1</v>
      </c>
      <c r="P695" s="788">
        <v>0</v>
      </c>
      <c r="Q695" s="788">
        <v>1</v>
      </c>
      <c r="R695" s="788">
        <v>1</v>
      </c>
      <c r="S695" s="788">
        <v>1</v>
      </c>
      <c r="T695" s="788">
        <v>0</v>
      </c>
      <c r="U695" s="788">
        <v>1</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88">
        <v>1</v>
      </c>
      <c r="M696" s="788">
        <v>0</v>
      </c>
      <c r="N696" s="818">
        <v>1</v>
      </c>
      <c r="O696" s="788">
        <v>1</v>
      </c>
      <c r="P696" s="788">
        <v>0</v>
      </c>
      <c r="Q696" s="788">
        <v>1</v>
      </c>
      <c r="R696" s="788">
        <v>2</v>
      </c>
      <c r="S696" s="788">
        <v>1</v>
      </c>
      <c r="T696" s="788">
        <v>0</v>
      </c>
      <c r="U696" s="788">
        <v>2</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88">
        <v>1</v>
      </c>
      <c r="M697" s="788">
        <v>0</v>
      </c>
      <c r="N697" s="818">
        <v>1</v>
      </c>
      <c r="O697" s="788">
        <v>0</v>
      </c>
      <c r="P697" s="788">
        <v>0</v>
      </c>
      <c r="Q697" s="788">
        <v>0</v>
      </c>
      <c r="R697" s="788">
        <v>1</v>
      </c>
      <c r="S697" s="788">
        <v>0</v>
      </c>
      <c r="T697" s="788">
        <v>0</v>
      </c>
      <c r="U697" s="788">
        <v>1</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88">
        <v>0</v>
      </c>
      <c r="M698" s="788">
        <v>0</v>
      </c>
      <c r="N698" s="818">
        <v>0</v>
      </c>
      <c r="O698" s="788">
        <v>0</v>
      </c>
      <c r="P698" s="788">
        <v>0</v>
      </c>
      <c r="Q698" s="788">
        <v>0</v>
      </c>
      <c r="R698" s="788">
        <v>1</v>
      </c>
      <c r="S698" s="788">
        <v>0</v>
      </c>
      <c r="T698" s="788">
        <v>0</v>
      </c>
      <c r="U698" s="788">
        <v>1</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88">
        <v>0</v>
      </c>
      <c r="M699" s="788">
        <v>0</v>
      </c>
      <c r="N699" s="818">
        <v>0</v>
      </c>
      <c r="O699" s="788">
        <v>0</v>
      </c>
      <c r="P699" s="788">
        <v>0</v>
      </c>
      <c r="Q699" s="788">
        <v>0</v>
      </c>
      <c r="R699" s="788">
        <v>1</v>
      </c>
      <c r="S699" s="788">
        <v>0</v>
      </c>
      <c r="T699" s="788">
        <v>0</v>
      </c>
      <c r="U699" s="788">
        <v>1</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88">
        <v>0</v>
      </c>
      <c r="M700" s="788">
        <v>0</v>
      </c>
      <c r="N700" s="818">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8">
        <v>0</v>
      </c>
      <c r="I701" s="788">
        <v>0</v>
      </c>
      <c r="J701" s="788">
        <v>2</v>
      </c>
      <c r="K701" s="788">
        <v>1</v>
      </c>
      <c r="L701" s="788">
        <v>1</v>
      </c>
      <c r="M701" s="788">
        <v>0</v>
      </c>
      <c r="N701" s="818">
        <v>2</v>
      </c>
      <c r="O701" s="788">
        <v>1</v>
      </c>
      <c r="P701" s="788">
        <v>0</v>
      </c>
      <c r="Q701" s="788">
        <v>2</v>
      </c>
      <c r="R701" s="788">
        <v>1</v>
      </c>
      <c r="S701" s="788">
        <v>0</v>
      </c>
      <c r="T701" s="788">
        <v>0</v>
      </c>
      <c r="U701" s="788">
        <v>1</v>
      </c>
    </row>
    <row r="702" spans="1:21" ht="12.75" customHeight="1">
      <c r="A702" s="250" t="s">
        <v>303</v>
      </c>
      <c r="B702" s="250" t="s">
        <v>351</v>
      </c>
      <c r="C702" s="250" t="s">
        <v>352</v>
      </c>
      <c r="D702" s="250">
        <v>131450</v>
      </c>
      <c r="E702" s="788">
        <v>3</v>
      </c>
      <c r="F702" s="788">
        <v>0</v>
      </c>
      <c r="G702" s="788">
        <v>6</v>
      </c>
      <c r="H702" s="818">
        <v>0</v>
      </c>
      <c r="I702" s="788">
        <v>0</v>
      </c>
      <c r="J702" s="788">
        <v>6</v>
      </c>
      <c r="K702" s="788">
        <v>3</v>
      </c>
      <c r="L702" s="788">
        <v>2</v>
      </c>
      <c r="M702" s="788">
        <v>0</v>
      </c>
      <c r="N702" s="818">
        <v>2</v>
      </c>
      <c r="O702" s="788">
        <v>2</v>
      </c>
      <c r="P702" s="788">
        <v>0</v>
      </c>
      <c r="Q702" s="788">
        <v>2</v>
      </c>
      <c r="R702" s="788">
        <v>4</v>
      </c>
      <c r="S702" s="788">
        <v>0</v>
      </c>
      <c r="T702" s="788">
        <v>0</v>
      </c>
      <c r="U702" s="788">
        <v>4</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88">
        <v>1</v>
      </c>
      <c r="M703" s="788">
        <v>0</v>
      </c>
      <c r="N703" s="818">
        <v>3</v>
      </c>
      <c r="O703" s="788">
        <v>1</v>
      </c>
      <c r="P703" s="788">
        <v>0</v>
      </c>
      <c r="Q703" s="788">
        <v>2</v>
      </c>
      <c r="R703" s="788">
        <v>3</v>
      </c>
      <c r="S703" s="788">
        <v>0</v>
      </c>
      <c r="T703" s="788">
        <v>0</v>
      </c>
      <c r="U703" s="788">
        <v>3</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88">
        <v>1</v>
      </c>
      <c r="M704" s="788">
        <v>0</v>
      </c>
      <c r="N704" s="818">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88">
        <v>0</v>
      </c>
      <c r="M705" s="788">
        <v>0</v>
      </c>
      <c r="N705" s="818">
        <v>0</v>
      </c>
      <c r="O705" s="788">
        <v>0</v>
      </c>
      <c r="P705" s="788">
        <v>0</v>
      </c>
      <c r="Q705" s="788">
        <v>0</v>
      </c>
      <c r="R705" s="788">
        <v>2</v>
      </c>
      <c r="S705" s="788">
        <v>0</v>
      </c>
      <c r="T705" s="788">
        <v>0</v>
      </c>
      <c r="U705" s="788">
        <v>1</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88">
        <v>0</v>
      </c>
      <c r="M706" s="788">
        <v>0</v>
      </c>
      <c r="N706" s="818">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88">
        <v>2</v>
      </c>
      <c r="M707" s="788">
        <v>0</v>
      </c>
      <c r="N707" s="818">
        <v>2</v>
      </c>
      <c r="O707" s="788">
        <v>1</v>
      </c>
      <c r="P707" s="788">
        <v>0</v>
      </c>
      <c r="Q707" s="788">
        <v>2</v>
      </c>
      <c r="R707" s="788">
        <v>1</v>
      </c>
      <c r="S707" s="788">
        <v>0</v>
      </c>
      <c r="T707" s="788">
        <v>0</v>
      </c>
      <c r="U707" s="788">
        <v>2</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88">
        <v>0</v>
      </c>
      <c r="M708" s="788">
        <v>0</v>
      </c>
      <c r="N708" s="818">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88">
        <v>0</v>
      </c>
      <c r="M709" s="788">
        <v>0</v>
      </c>
      <c r="N709" s="818">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88">
        <v>0</v>
      </c>
      <c r="M710" s="788">
        <v>0</v>
      </c>
      <c r="N710" s="818">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88">
        <v>0</v>
      </c>
      <c r="M711" s="788">
        <v>0</v>
      </c>
      <c r="N711" s="818">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88">
        <v>0</v>
      </c>
      <c r="M712" s="788">
        <v>0</v>
      </c>
      <c r="N712" s="818">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88">
        <v>0</v>
      </c>
      <c r="M713" s="788">
        <v>0</v>
      </c>
      <c r="N713" s="818">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88">
        <v>1</v>
      </c>
      <c r="M714" s="788">
        <v>0</v>
      </c>
      <c r="N714" s="818">
        <v>0</v>
      </c>
      <c r="O714" s="788">
        <v>0</v>
      </c>
      <c r="P714" s="788">
        <v>0</v>
      </c>
      <c r="Q714" s="788">
        <v>0</v>
      </c>
      <c r="R714" s="788">
        <v>1</v>
      </c>
      <c r="S714" s="788">
        <v>0</v>
      </c>
      <c r="T714" s="788">
        <v>0</v>
      </c>
      <c r="U714" s="788">
        <v>1</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88">
        <v>0</v>
      </c>
      <c r="M715" s="788">
        <v>0</v>
      </c>
      <c r="N715" s="818">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88">
        <v>0</v>
      </c>
      <c r="M716" s="788">
        <v>0</v>
      </c>
      <c r="N716" s="818">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88">
        <v>2</v>
      </c>
      <c r="M717" s="788">
        <v>0</v>
      </c>
      <c r="N717" s="818">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88">
        <v>1</v>
      </c>
      <c r="M718" s="788">
        <v>0</v>
      </c>
      <c r="N718" s="818">
        <v>1</v>
      </c>
      <c r="O718" s="788">
        <v>0</v>
      </c>
      <c r="P718" s="788">
        <v>0</v>
      </c>
      <c r="Q718" s="788">
        <v>0</v>
      </c>
      <c r="R718" s="788">
        <v>1</v>
      </c>
      <c r="S718" s="788">
        <v>0</v>
      </c>
      <c r="T718" s="788">
        <v>0</v>
      </c>
      <c r="U718" s="788">
        <v>1</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88">
        <v>0</v>
      </c>
      <c r="M719" s="788">
        <v>0</v>
      </c>
      <c r="N719" s="818">
        <v>0</v>
      </c>
      <c r="O719" s="788">
        <v>0</v>
      </c>
      <c r="P719" s="788">
        <v>0</v>
      </c>
      <c r="Q719" s="788">
        <v>0</v>
      </c>
      <c r="R719" s="788">
        <v>1</v>
      </c>
      <c r="S719" s="788">
        <v>1</v>
      </c>
      <c r="T719" s="788">
        <v>0</v>
      </c>
      <c r="U719" s="788">
        <v>1</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88">
        <v>0</v>
      </c>
      <c r="M720" s="788">
        <v>0</v>
      </c>
      <c r="N720" s="818">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88">
        <v>0</v>
      </c>
      <c r="M721" s="788">
        <v>0</v>
      </c>
      <c r="N721" s="818">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88">
        <v>0</v>
      </c>
      <c r="M722" s="788">
        <v>0</v>
      </c>
      <c r="N722" s="818">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88">
        <v>0</v>
      </c>
      <c r="M723" s="788">
        <v>0</v>
      </c>
      <c r="N723" s="818">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88">
        <v>1</v>
      </c>
      <c r="M724" s="788">
        <v>0</v>
      </c>
      <c r="N724" s="818">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88">
        <v>1</v>
      </c>
      <c r="M725" s="788">
        <v>0</v>
      </c>
      <c r="N725" s="818">
        <v>1</v>
      </c>
      <c r="O725" s="788">
        <v>0</v>
      </c>
      <c r="P725" s="788">
        <v>0</v>
      </c>
      <c r="Q725" s="788">
        <v>0</v>
      </c>
      <c r="R725" s="788">
        <v>1</v>
      </c>
      <c r="S725" s="788">
        <v>0</v>
      </c>
      <c r="T725" s="788">
        <v>0</v>
      </c>
      <c r="U725" s="788">
        <v>1</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88">
        <v>0</v>
      </c>
      <c r="M726" s="788">
        <v>0</v>
      </c>
      <c r="N726" s="818">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88">
        <v>0</v>
      </c>
      <c r="M727" s="788">
        <v>0</v>
      </c>
      <c r="N727" s="818">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88">
        <v>0</v>
      </c>
      <c r="M728" s="788">
        <v>0</v>
      </c>
      <c r="N728" s="818">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88">
        <v>0</v>
      </c>
      <c r="M729" s="788">
        <v>0</v>
      </c>
      <c r="N729" s="818">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88">
        <v>0</v>
      </c>
      <c r="M730" s="788">
        <v>0</v>
      </c>
      <c r="N730" s="818">
        <v>0</v>
      </c>
      <c r="O730" s="788">
        <v>0</v>
      </c>
      <c r="P730" s="788">
        <v>0</v>
      </c>
      <c r="Q730" s="788">
        <v>0</v>
      </c>
      <c r="R730" s="788">
        <v>1</v>
      </c>
      <c r="S730" s="788">
        <v>0</v>
      </c>
      <c r="T730" s="788">
        <v>0</v>
      </c>
      <c r="U730" s="788">
        <v>1</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88">
        <v>2</v>
      </c>
      <c r="M731" s="788">
        <v>0</v>
      </c>
      <c r="N731" s="818">
        <v>2</v>
      </c>
      <c r="O731" s="788">
        <v>1</v>
      </c>
      <c r="P731" s="788">
        <v>0</v>
      </c>
      <c r="Q731" s="788">
        <v>2</v>
      </c>
      <c r="R731" s="788">
        <v>4</v>
      </c>
      <c r="S731" s="788">
        <v>1</v>
      </c>
      <c r="T731" s="788">
        <v>2</v>
      </c>
      <c r="U731" s="788">
        <v>4</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88">
        <v>0</v>
      </c>
      <c r="M732" s="788">
        <v>0</v>
      </c>
      <c r="N732" s="818">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88">
        <v>0</v>
      </c>
      <c r="M733" s="788">
        <v>0</v>
      </c>
      <c r="N733" s="818">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88">
        <v>0</v>
      </c>
      <c r="M734" s="788">
        <v>0</v>
      </c>
      <c r="N734" s="818">
        <v>0</v>
      </c>
      <c r="O734" s="788">
        <v>0</v>
      </c>
      <c r="P734" s="788">
        <v>0</v>
      </c>
      <c r="Q734" s="788">
        <v>0</v>
      </c>
      <c r="R734" s="788">
        <v>1</v>
      </c>
      <c r="S734" s="788">
        <v>0</v>
      </c>
      <c r="T734" s="788">
        <v>0</v>
      </c>
      <c r="U734" s="788">
        <v>1</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88">
        <v>0</v>
      </c>
      <c r="M735" s="788">
        <v>0</v>
      </c>
      <c r="N735" s="818">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88">
        <v>0</v>
      </c>
      <c r="M736" s="788">
        <v>0</v>
      </c>
      <c r="N736" s="818">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88">
        <v>0</v>
      </c>
      <c r="M737" s="788">
        <v>0</v>
      </c>
      <c r="N737" s="818">
        <v>0</v>
      </c>
      <c r="O737" s="788">
        <v>0</v>
      </c>
      <c r="P737" s="788">
        <v>0</v>
      </c>
      <c r="Q737" s="788">
        <v>0</v>
      </c>
      <c r="R737" s="788">
        <v>1</v>
      </c>
      <c r="S737" s="788">
        <v>0</v>
      </c>
      <c r="T737" s="788">
        <v>0</v>
      </c>
      <c r="U737" s="788">
        <v>1</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88">
        <v>0</v>
      </c>
      <c r="M738" s="788">
        <v>0</v>
      </c>
      <c r="N738" s="818">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88">
        <v>0</v>
      </c>
      <c r="M739" s="788">
        <v>0</v>
      </c>
      <c r="N739" s="818">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88">
        <v>0</v>
      </c>
      <c r="M740" s="788">
        <v>0</v>
      </c>
      <c r="N740" s="818">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88">
        <v>1</v>
      </c>
      <c r="M741" s="788">
        <v>0</v>
      </c>
      <c r="N741" s="818">
        <v>1</v>
      </c>
      <c r="O741" s="788">
        <v>0</v>
      </c>
      <c r="P741" s="788">
        <v>1</v>
      </c>
      <c r="Q741" s="788">
        <v>0</v>
      </c>
      <c r="R741" s="788">
        <v>1</v>
      </c>
      <c r="S741" s="788">
        <v>0</v>
      </c>
      <c r="T741" s="788">
        <v>0</v>
      </c>
      <c r="U741" s="788">
        <v>1</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88">
        <v>0</v>
      </c>
      <c r="M742" s="788">
        <v>0</v>
      </c>
      <c r="N742" s="818">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88">
        <v>0</v>
      </c>
      <c r="M743" s="788">
        <v>0</v>
      </c>
      <c r="N743" s="818">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88">
        <v>0</v>
      </c>
      <c r="M744" s="788">
        <v>0</v>
      </c>
      <c r="N744" s="818">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88">
        <v>0</v>
      </c>
      <c r="M745" s="788">
        <v>0</v>
      </c>
      <c r="N745" s="818">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88">
        <v>0</v>
      </c>
      <c r="M746" s="788">
        <v>0</v>
      </c>
      <c r="N746" s="818">
        <v>0</v>
      </c>
      <c r="O746" s="788">
        <v>0</v>
      </c>
      <c r="P746" s="788">
        <v>0</v>
      </c>
      <c r="Q746" s="788">
        <v>0</v>
      </c>
      <c r="R746" s="788">
        <v>1</v>
      </c>
      <c r="S746" s="788">
        <v>0</v>
      </c>
      <c r="T746" s="788">
        <v>0</v>
      </c>
      <c r="U746" s="788">
        <v>1</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88">
        <v>0</v>
      </c>
      <c r="M747" s="788">
        <v>0</v>
      </c>
      <c r="N747" s="818">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88">
        <v>1</v>
      </c>
      <c r="M748" s="788">
        <v>0</v>
      </c>
      <c r="N748" s="818">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88">
        <v>0</v>
      </c>
      <c r="M749" s="788">
        <v>0</v>
      </c>
      <c r="N749" s="818">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88">
        <v>0</v>
      </c>
      <c r="M750" s="788">
        <v>0</v>
      </c>
      <c r="N750" s="818">
        <v>0</v>
      </c>
      <c r="O750" s="788">
        <v>0</v>
      </c>
      <c r="P750" s="788">
        <v>0</v>
      </c>
      <c r="Q750" s="788">
        <v>0</v>
      </c>
      <c r="R750" s="788">
        <v>1</v>
      </c>
      <c r="S750" s="788">
        <v>0</v>
      </c>
      <c r="T750" s="788">
        <v>0</v>
      </c>
      <c r="U750" s="788">
        <v>1</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88">
        <v>0</v>
      </c>
      <c r="M751" s="788">
        <v>0</v>
      </c>
      <c r="N751" s="818">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88">
        <v>0</v>
      </c>
      <c r="M752" s="788">
        <v>0</v>
      </c>
      <c r="N752" s="818">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88">
        <v>1</v>
      </c>
      <c r="M753" s="788">
        <v>0</v>
      </c>
      <c r="N753" s="818">
        <v>0</v>
      </c>
      <c r="O753" s="788">
        <v>0</v>
      </c>
      <c r="P753" s="788">
        <v>0</v>
      </c>
      <c r="Q753" s="788">
        <v>0</v>
      </c>
      <c r="R753" s="788">
        <v>1</v>
      </c>
      <c r="S753" s="788">
        <v>0</v>
      </c>
      <c r="T753" s="788">
        <v>0</v>
      </c>
      <c r="U753" s="788">
        <v>1</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88">
        <v>0</v>
      </c>
      <c r="M754" s="788">
        <v>0</v>
      </c>
      <c r="N754" s="818">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88">
        <v>0</v>
      </c>
      <c r="M755" s="788">
        <v>0</v>
      </c>
      <c r="N755" s="818">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88">
        <v>0</v>
      </c>
      <c r="M756" s="788">
        <v>0</v>
      </c>
      <c r="N756" s="818">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88">
        <v>0</v>
      </c>
      <c r="M757" s="788">
        <v>0</v>
      </c>
      <c r="N757" s="818">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88">
        <v>2</v>
      </c>
      <c r="M758" s="788">
        <v>0</v>
      </c>
      <c r="N758" s="818">
        <v>1</v>
      </c>
      <c r="O758" s="788">
        <v>0</v>
      </c>
      <c r="P758" s="788">
        <v>0</v>
      </c>
      <c r="Q758" s="788">
        <v>0</v>
      </c>
      <c r="R758" s="788">
        <v>1</v>
      </c>
      <c r="S758" s="788">
        <v>0</v>
      </c>
      <c r="T758" s="788">
        <v>0</v>
      </c>
      <c r="U758" s="788">
        <v>1</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88">
        <v>0</v>
      </c>
      <c r="M759" s="788">
        <v>0</v>
      </c>
      <c r="N759" s="818">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88">
        <v>0</v>
      </c>
      <c r="M760" s="788">
        <v>0</v>
      </c>
      <c r="N760" s="818">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88">
        <v>0</v>
      </c>
      <c r="M761" s="788">
        <v>0</v>
      </c>
      <c r="N761" s="818">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88">
        <v>0</v>
      </c>
      <c r="M762" s="788">
        <v>0</v>
      </c>
      <c r="N762" s="818">
        <v>0</v>
      </c>
      <c r="O762" s="788">
        <v>0</v>
      </c>
      <c r="P762" s="788">
        <v>0</v>
      </c>
      <c r="Q762" s="788">
        <v>0</v>
      </c>
      <c r="R762" s="788">
        <v>1</v>
      </c>
      <c r="S762" s="788">
        <v>0</v>
      </c>
      <c r="T762" s="788">
        <v>0</v>
      </c>
      <c r="U762" s="788">
        <v>1</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88">
        <v>0</v>
      </c>
      <c r="M763" s="788">
        <v>0</v>
      </c>
      <c r="N763" s="818">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88">
        <v>0</v>
      </c>
      <c r="M764" s="788">
        <v>0</v>
      </c>
      <c r="N764" s="818">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88">
        <v>0</v>
      </c>
      <c r="M765" s="788">
        <v>0</v>
      </c>
      <c r="N765" s="818">
        <v>0</v>
      </c>
      <c r="O765" s="788">
        <v>0</v>
      </c>
      <c r="P765" s="788">
        <v>0</v>
      </c>
      <c r="Q765" s="788">
        <v>0</v>
      </c>
      <c r="R765" s="788">
        <v>1</v>
      </c>
      <c r="S765" s="788">
        <v>0</v>
      </c>
      <c r="T765" s="788">
        <v>0</v>
      </c>
      <c r="U765" s="788">
        <v>1</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88">
        <v>1</v>
      </c>
      <c r="M766" s="788">
        <v>0</v>
      </c>
      <c r="N766" s="818">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88">
        <v>2</v>
      </c>
      <c r="M767" s="788">
        <v>0</v>
      </c>
      <c r="N767" s="818">
        <v>0</v>
      </c>
      <c r="O767" s="788">
        <v>0</v>
      </c>
      <c r="P767" s="788">
        <v>0</v>
      </c>
      <c r="Q767" s="788">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88">
        <v>1</v>
      </c>
      <c r="M768" s="788">
        <v>0</v>
      </c>
      <c r="N768" s="818">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88">
        <v>0</v>
      </c>
      <c r="M769" s="788">
        <v>0</v>
      </c>
      <c r="N769" s="818">
        <v>1</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88">
        <v>1</v>
      </c>
      <c r="M770" s="788">
        <v>0</v>
      </c>
      <c r="N770" s="818">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88">
        <v>1</v>
      </c>
      <c r="M771" s="788">
        <v>0</v>
      </c>
      <c r="N771" s="818">
        <v>1</v>
      </c>
      <c r="O771" s="788">
        <v>0</v>
      </c>
      <c r="P771" s="788">
        <v>1</v>
      </c>
      <c r="Q771" s="788">
        <v>1</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88">
        <v>0</v>
      </c>
      <c r="M772" s="788">
        <v>0</v>
      </c>
      <c r="N772" s="818">
        <v>0</v>
      </c>
      <c r="O772" s="788">
        <v>0</v>
      </c>
      <c r="P772" s="788">
        <v>0</v>
      </c>
      <c r="Q772" s="788">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88">
        <v>0</v>
      </c>
      <c r="M773" s="788">
        <v>0</v>
      </c>
      <c r="N773" s="818">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88">
        <v>0</v>
      </c>
      <c r="M774" s="788">
        <v>0</v>
      </c>
      <c r="N774" s="818">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88">
        <v>1</v>
      </c>
      <c r="M775" s="788">
        <v>0</v>
      </c>
      <c r="N775" s="818">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88">
        <v>1</v>
      </c>
      <c r="M776" s="788">
        <v>0</v>
      </c>
      <c r="N776" s="818">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88">
        <v>1</v>
      </c>
      <c r="M777" s="788">
        <v>0</v>
      </c>
      <c r="N777" s="818">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88">
        <v>0</v>
      </c>
      <c r="M778" s="788">
        <v>0</v>
      </c>
      <c r="N778" s="818">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88">
        <v>0</v>
      </c>
      <c r="M779" s="788">
        <v>0</v>
      </c>
      <c r="N779" s="818">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88">
        <v>1</v>
      </c>
      <c r="M780" s="788">
        <v>0</v>
      </c>
      <c r="N780" s="818">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88">
        <v>0</v>
      </c>
      <c r="M781" s="788">
        <v>0</v>
      </c>
      <c r="N781" s="818">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88">
        <v>0</v>
      </c>
      <c r="M782" s="788">
        <v>0</v>
      </c>
      <c r="N782" s="818">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88">
        <v>0</v>
      </c>
      <c r="M783" s="788">
        <v>0</v>
      </c>
      <c r="N783" s="818">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88">
        <v>2</v>
      </c>
      <c r="M784" s="788">
        <v>0</v>
      </c>
      <c r="N784" s="818">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88">
        <v>0</v>
      </c>
      <c r="M785" s="788">
        <v>0</v>
      </c>
      <c r="N785" s="818">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88">
        <v>1</v>
      </c>
      <c r="M786" s="788">
        <v>0</v>
      </c>
      <c r="N786" s="818">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88">
        <v>1</v>
      </c>
      <c r="M787" s="788">
        <v>0</v>
      </c>
      <c r="N787" s="818">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88">
        <v>0</v>
      </c>
      <c r="M788" s="788">
        <v>0</v>
      </c>
      <c r="N788" s="818">
        <v>0</v>
      </c>
      <c r="O788" s="788">
        <v>0</v>
      </c>
      <c r="P788" s="788">
        <v>0</v>
      </c>
      <c r="Q788" s="788">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88">
        <v>0</v>
      </c>
      <c r="M789" s="788">
        <v>0</v>
      </c>
      <c r="N789" s="818">
        <v>1</v>
      </c>
      <c r="O789" s="788">
        <v>0</v>
      </c>
      <c r="P789" s="788">
        <v>0</v>
      </c>
      <c r="Q789" s="788">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88">
        <v>3</v>
      </c>
      <c r="M790" s="788">
        <v>0</v>
      </c>
      <c r="N790" s="818">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88">
        <v>0</v>
      </c>
      <c r="M791" s="788">
        <v>0</v>
      </c>
      <c r="N791" s="818">
        <v>0</v>
      </c>
      <c r="O791" s="788">
        <v>0</v>
      </c>
      <c r="P791" s="788">
        <v>0</v>
      </c>
      <c r="Q791" s="788">
        <v>0</v>
      </c>
      <c r="R791" s="788">
        <v>1</v>
      </c>
      <c r="S791" s="788">
        <v>0</v>
      </c>
      <c r="T791" s="788">
        <v>0</v>
      </c>
      <c r="U791" s="788">
        <v>1</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88">
        <v>1</v>
      </c>
      <c r="M792" s="788">
        <v>0</v>
      </c>
      <c r="N792" s="818">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1</v>
      </c>
      <c r="K793" s="788">
        <v>2</v>
      </c>
      <c r="L793" s="788">
        <v>0</v>
      </c>
      <c r="M793" s="788">
        <v>0</v>
      </c>
      <c r="N793" s="818">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88">
        <v>0</v>
      </c>
      <c r="M794" s="788">
        <v>0</v>
      </c>
      <c r="N794" s="818">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88">
        <v>0</v>
      </c>
      <c r="M795" s="788">
        <v>0</v>
      </c>
      <c r="N795" s="818">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88">
        <v>0</v>
      </c>
      <c r="M796" s="788">
        <v>0</v>
      </c>
      <c r="N796" s="818">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88">
        <v>1</v>
      </c>
      <c r="M797" s="788">
        <v>0</v>
      </c>
      <c r="N797" s="818">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88">
        <v>3</v>
      </c>
      <c r="M798" s="788">
        <v>0</v>
      </c>
      <c r="N798" s="818">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1</v>
      </c>
      <c r="J799" s="788">
        <v>1</v>
      </c>
      <c r="K799" s="788">
        <v>0</v>
      </c>
      <c r="L799" s="788">
        <v>0</v>
      </c>
      <c r="M799" s="788">
        <v>0</v>
      </c>
      <c r="N799" s="818">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88">
        <v>0</v>
      </c>
      <c r="M800" s="788">
        <v>0</v>
      </c>
      <c r="N800" s="818">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88">
        <v>0</v>
      </c>
      <c r="M801" s="788">
        <v>0</v>
      </c>
      <c r="N801" s="818">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88">
        <v>0</v>
      </c>
      <c r="M802" s="788">
        <v>0</v>
      </c>
      <c r="N802" s="818">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88">
        <v>1</v>
      </c>
      <c r="M803" s="788">
        <v>0</v>
      </c>
      <c r="N803" s="818">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88">
        <v>1</v>
      </c>
      <c r="M804" s="788">
        <v>0</v>
      </c>
      <c r="N804" s="818">
        <v>1</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88">
        <v>0</v>
      </c>
      <c r="M805" s="788">
        <v>0</v>
      </c>
      <c r="N805" s="818">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88">
        <v>1</v>
      </c>
      <c r="M806" s="788">
        <v>0</v>
      </c>
      <c r="N806" s="818">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88">
        <v>0</v>
      </c>
      <c r="M807" s="788">
        <v>0</v>
      </c>
      <c r="N807" s="818">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88">
        <v>0</v>
      </c>
      <c r="M808" s="788">
        <v>0</v>
      </c>
      <c r="N808" s="818">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88">
        <v>0</v>
      </c>
      <c r="M809" s="788">
        <v>0</v>
      </c>
      <c r="N809" s="818">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88">
        <v>2</v>
      </c>
      <c r="M810" s="788">
        <v>0</v>
      </c>
      <c r="N810" s="818">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88">
        <v>0</v>
      </c>
      <c r="M811" s="788">
        <v>0</v>
      </c>
      <c r="N811" s="818">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88">
        <v>1</v>
      </c>
      <c r="M812" s="788">
        <v>0</v>
      </c>
      <c r="N812" s="818">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88">
        <v>4</v>
      </c>
      <c r="M813" s="788">
        <v>0</v>
      </c>
      <c r="N813" s="818">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88">
        <v>1</v>
      </c>
      <c r="M814" s="788">
        <v>0</v>
      </c>
      <c r="N814" s="818">
        <v>1</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88">
        <v>1</v>
      </c>
      <c r="M815" s="788">
        <v>0</v>
      </c>
      <c r="N815" s="818">
        <v>0</v>
      </c>
      <c r="O815" s="788">
        <v>0</v>
      </c>
      <c r="P815" s="788">
        <v>0</v>
      </c>
      <c r="Q815" s="788">
        <v>0</v>
      </c>
      <c r="R815" s="788">
        <v>1</v>
      </c>
      <c r="S815" s="788">
        <v>0</v>
      </c>
      <c r="T815" s="788">
        <v>0</v>
      </c>
      <c r="U815" s="788">
        <v>1</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88">
        <v>0</v>
      </c>
      <c r="M816" s="788">
        <v>0</v>
      </c>
      <c r="N816" s="818">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88">
        <v>0</v>
      </c>
      <c r="M817" s="788">
        <v>0</v>
      </c>
      <c r="N817" s="818">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88">
        <v>0</v>
      </c>
      <c r="M818" s="788">
        <v>0</v>
      </c>
      <c r="N818" s="818">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88">
        <v>0</v>
      </c>
      <c r="M819" s="788">
        <v>0</v>
      </c>
      <c r="N819" s="818">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88">
        <v>5</v>
      </c>
      <c r="M820" s="788">
        <v>0</v>
      </c>
      <c r="N820" s="818">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88">
        <v>0</v>
      </c>
      <c r="M821" s="788">
        <v>0</v>
      </c>
      <c r="N821" s="818">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88">
        <v>0</v>
      </c>
      <c r="M822" s="788">
        <v>0</v>
      </c>
      <c r="N822" s="818">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88">
        <v>1</v>
      </c>
      <c r="M823" s="788">
        <v>0</v>
      </c>
      <c r="N823" s="818">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88">
        <v>0</v>
      </c>
      <c r="M824" s="788">
        <v>0</v>
      </c>
      <c r="N824" s="818">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88">
        <v>0</v>
      </c>
      <c r="M825" s="788">
        <v>0</v>
      </c>
      <c r="N825" s="818">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88">
        <v>0</v>
      </c>
      <c r="M826" s="788">
        <v>0</v>
      </c>
      <c r="N826" s="818">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88">
        <v>1</v>
      </c>
      <c r="M827" s="788">
        <v>0</v>
      </c>
      <c r="N827" s="818">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88">
        <v>0</v>
      </c>
      <c r="M828" s="788">
        <v>0</v>
      </c>
      <c r="N828" s="818">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88">
        <v>0</v>
      </c>
      <c r="M829" s="788">
        <v>0</v>
      </c>
      <c r="N829" s="818">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88">
        <v>0</v>
      </c>
      <c r="M830" s="788">
        <v>0</v>
      </c>
      <c r="N830" s="818">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88">
        <v>0</v>
      </c>
      <c r="M831" s="788">
        <v>0</v>
      </c>
      <c r="N831" s="818">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88">
        <v>1</v>
      </c>
      <c r="M832" s="788">
        <v>0</v>
      </c>
      <c r="N832" s="818">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88">
        <v>0</v>
      </c>
      <c r="M833" s="788">
        <v>0</v>
      </c>
      <c r="N833" s="818">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88">
        <v>0</v>
      </c>
      <c r="M834" s="788">
        <v>0</v>
      </c>
      <c r="N834" s="818">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88">
        <v>5</v>
      </c>
      <c r="M835" s="788">
        <v>0</v>
      </c>
      <c r="N835" s="818">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88">
        <v>0</v>
      </c>
      <c r="M836" s="788">
        <v>0</v>
      </c>
      <c r="N836" s="818">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88">
        <v>0</v>
      </c>
      <c r="M837" s="788">
        <v>0</v>
      </c>
      <c r="N837" s="818">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88">
        <v>0</v>
      </c>
      <c r="M838" s="788">
        <v>0</v>
      </c>
      <c r="N838" s="818">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88">
        <v>1</v>
      </c>
      <c r="M839" s="788">
        <v>0</v>
      </c>
      <c r="N839" s="818">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88">
        <v>0</v>
      </c>
      <c r="M840" s="788">
        <v>0</v>
      </c>
      <c r="N840" s="818">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8">
        <v>0</v>
      </c>
      <c r="I841" s="788">
        <v>1</v>
      </c>
      <c r="J841" s="788">
        <v>1</v>
      </c>
      <c r="K841" s="788">
        <v>0</v>
      </c>
      <c r="L841" s="788">
        <v>1</v>
      </c>
      <c r="M841" s="788">
        <v>0</v>
      </c>
      <c r="N841" s="818">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88">
        <v>2</v>
      </c>
      <c r="M842" s="788">
        <v>0</v>
      </c>
      <c r="N842" s="818">
        <v>1</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88">
        <v>0</v>
      </c>
      <c r="M843" s="788">
        <v>0</v>
      </c>
      <c r="N843" s="818">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88">
        <v>1</v>
      </c>
      <c r="M844" s="788">
        <v>0</v>
      </c>
      <c r="N844" s="818">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88">
        <v>0</v>
      </c>
      <c r="M845" s="788">
        <v>0</v>
      </c>
      <c r="N845" s="818">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88">
        <v>1</v>
      </c>
      <c r="M846" s="788">
        <v>0</v>
      </c>
      <c r="N846" s="818">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7</v>
      </c>
      <c r="H847" s="818">
        <v>0</v>
      </c>
      <c r="I847" s="788">
        <v>0</v>
      </c>
      <c r="J847" s="788">
        <v>7</v>
      </c>
      <c r="K847" s="788">
        <v>7</v>
      </c>
      <c r="L847" s="788">
        <v>2</v>
      </c>
      <c r="M847" s="788">
        <v>0</v>
      </c>
      <c r="N847" s="818">
        <v>6</v>
      </c>
      <c r="O847" s="788">
        <v>3</v>
      </c>
      <c r="P847" s="788">
        <v>0</v>
      </c>
      <c r="Q847" s="788">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88">
        <v>1</v>
      </c>
      <c r="M848" s="788">
        <v>0</v>
      </c>
      <c r="N848" s="818">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88">
        <v>1</v>
      </c>
      <c r="M849" s="788">
        <v>0</v>
      </c>
      <c r="N849" s="818">
        <v>1</v>
      </c>
      <c r="O849" s="788">
        <v>0</v>
      </c>
      <c r="P849" s="788">
        <v>0</v>
      </c>
      <c r="Q849" s="788">
        <v>1</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88">
        <v>0</v>
      </c>
      <c r="M850" s="788">
        <v>0</v>
      </c>
      <c r="N850" s="818">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88">
        <v>0</v>
      </c>
      <c r="M851" s="788">
        <v>0</v>
      </c>
      <c r="N851" s="818">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88">
        <v>2</v>
      </c>
      <c r="M852" s="788">
        <v>0</v>
      </c>
      <c r="N852" s="818">
        <v>3</v>
      </c>
      <c r="O852" s="788">
        <v>0</v>
      </c>
      <c r="P852" s="788">
        <v>0</v>
      </c>
      <c r="Q852" s="788">
        <v>2</v>
      </c>
      <c r="R852" s="788">
        <v>2</v>
      </c>
      <c r="S852" s="788">
        <v>1</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88">
        <v>2</v>
      </c>
      <c r="M853" s="788">
        <v>0</v>
      </c>
      <c r="N853" s="818">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88">
        <v>1</v>
      </c>
      <c r="M854" s="788">
        <v>0</v>
      </c>
      <c r="N854" s="818">
        <v>3</v>
      </c>
      <c r="O854" s="788">
        <v>0</v>
      </c>
      <c r="P854" s="788">
        <v>0</v>
      </c>
      <c r="Q854" s="788">
        <v>3</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88">
        <v>0</v>
      </c>
      <c r="M855" s="788">
        <v>0</v>
      </c>
      <c r="N855" s="818">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88">
        <v>2</v>
      </c>
      <c r="M856" s="788">
        <v>0</v>
      </c>
      <c r="N856" s="818">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88">
        <v>1</v>
      </c>
      <c r="M857" s="788">
        <v>0</v>
      </c>
      <c r="N857" s="818">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88">
        <v>2</v>
      </c>
      <c r="M858" s="788">
        <v>0</v>
      </c>
      <c r="N858" s="818">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88">
        <v>0</v>
      </c>
      <c r="M859" s="788">
        <v>0</v>
      </c>
      <c r="N859" s="818">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88">
        <v>0</v>
      </c>
      <c r="M860" s="788">
        <v>0</v>
      </c>
      <c r="N860" s="818">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88">
        <v>1</v>
      </c>
      <c r="M861" s="788">
        <v>0</v>
      </c>
      <c r="N861" s="818">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2</v>
      </c>
      <c r="L862" s="788">
        <v>2</v>
      </c>
      <c r="M862" s="788">
        <v>0</v>
      </c>
      <c r="N862" s="818">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88">
        <v>0</v>
      </c>
      <c r="M863" s="788">
        <v>0</v>
      </c>
      <c r="N863" s="818">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88">
        <v>1</v>
      </c>
      <c r="M864" s="788">
        <v>0</v>
      </c>
      <c r="N864" s="818">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88">
        <v>2</v>
      </c>
      <c r="M865" s="788">
        <v>0</v>
      </c>
      <c r="N865" s="818">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88">
        <v>4</v>
      </c>
      <c r="M866" s="788">
        <v>0</v>
      </c>
      <c r="N866" s="818">
        <v>1</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8">
        <v>0</v>
      </c>
      <c r="I867" s="788">
        <v>0</v>
      </c>
      <c r="J867" s="788">
        <v>5</v>
      </c>
      <c r="K867" s="788">
        <v>5</v>
      </c>
      <c r="L867" s="788">
        <v>4</v>
      </c>
      <c r="M867" s="788">
        <v>0</v>
      </c>
      <c r="N867" s="818">
        <v>9</v>
      </c>
      <c r="O867" s="788">
        <v>0</v>
      </c>
      <c r="P867" s="788">
        <v>0</v>
      </c>
      <c r="Q867" s="788">
        <v>9</v>
      </c>
      <c r="R867" s="788">
        <v>8</v>
      </c>
      <c r="S867" s="788">
        <v>5</v>
      </c>
      <c r="T867" s="788">
        <v>2</v>
      </c>
      <c r="U867" s="788">
        <v>4</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88">
        <v>2</v>
      </c>
      <c r="M868" s="788">
        <v>0</v>
      </c>
      <c r="N868" s="818">
        <v>6</v>
      </c>
      <c r="O868" s="788">
        <v>0</v>
      </c>
      <c r="P868" s="788">
        <v>0</v>
      </c>
      <c r="Q868" s="788">
        <v>5</v>
      </c>
      <c r="R868" s="788">
        <v>2</v>
      </c>
      <c r="S868" s="788">
        <v>2</v>
      </c>
      <c r="T868" s="788">
        <v>1</v>
      </c>
      <c r="U868" s="788">
        <v>0</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88">
        <v>0</v>
      </c>
      <c r="M869" s="788">
        <v>0</v>
      </c>
      <c r="N869" s="818">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88">
        <v>0</v>
      </c>
      <c r="M870" s="788">
        <v>0</v>
      </c>
      <c r="N870" s="818">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88">
        <v>10</v>
      </c>
      <c r="M871" s="788">
        <v>0</v>
      </c>
      <c r="N871" s="818">
        <v>41</v>
      </c>
      <c r="O871" s="788">
        <v>0</v>
      </c>
      <c r="P871" s="788">
        <v>0</v>
      </c>
      <c r="Q871" s="788">
        <v>39</v>
      </c>
      <c r="R871" s="788">
        <v>17</v>
      </c>
      <c r="S871" s="788">
        <v>12</v>
      </c>
      <c r="T871" s="788">
        <v>4</v>
      </c>
      <c r="U871" s="788">
        <v>5</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88">
        <v>0</v>
      </c>
      <c r="M872" s="788">
        <v>0</v>
      </c>
      <c r="N872" s="818">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88">
        <v>1</v>
      </c>
      <c r="M873" s="788">
        <v>0</v>
      </c>
      <c r="N873" s="818">
        <v>3</v>
      </c>
      <c r="O873" s="788">
        <v>0</v>
      </c>
      <c r="P873" s="788">
        <v>0</v>
      </c>
      <c r="Q873" s="788">
        <v>3</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88">
        <v>6</v>
      </c>
      <c r="M874" s="788">
        <v>0</v>
      </c>
      <c r="N874" s="818">
        <v>25</v>
      </c>
      <c r="O874" s="788">
        <v>0</v>
      </c>
      <c r="P874" s="788">
        <v>0</v>
      </c>
      <c r="Q874" s="788">
        <v>25</v>
      </c>
      <c r="R874" s="788">
        <v>20</v>
      </c>
      <c r="S874" s="788">
        <v>12</v>
      </c>
      <c r="T874" s="788">
        <v>1</v>
      </c>
      <c r="U874" s="788">
        <v>10</v>
      </c>
    </row>
    <row r="875" spans="1:21" ht="12.75" customHeight="1">
      <c r="A875" s="243" t="s">
        <v>344</v>
      </c>
      <c r="B875" s="243" t="s">
        <v>479</v>
      </c>
      <c r="C875" s="243" t="s">
        <v>486</v>
      </c>
      <c r="D875" s="243">
        <v>170157</v>
      </c>
      <c r="E875" s="788">
        <v>16</v>
      </c>
      <c r="F875" s="788">
        <v>0</v>
      </c>
      <c r="G875" s="788">
        <v>22</v>
      </c>
      <c r="H875" s="818">
        <v>1</v>
      </c>
      <c r="I875" s="788">
        <v>0</v>
      </c>
      <c r="J875" s="788">
        <v>22</v>
      </c>
      <c r="K875" s="788">
        <v>21</v>
      </c>
      <c r="L875" s="788">
        <v>7</v>
      </c>
      <c r="M875" s="788">
        <v>0</v>
      </c>
      <c r="N875" s="818">
        <v>31</v>
      </c>
      <c r="O875" s="788">
        <v>0</v>
      </c>
      <c r="P875" s="788">
        <v>0</v>
      </c>
      <c r="Q875" s="788">
        <v>31</v>
      </c>
      <c r="R875" s="788">
        <v>14</v>
      </c>
      <c r="S875" s="788">
        <v>3</v>
      </c>
      <c r="T875" s="788">
        <v>3</v>
      </c>
      <c r="U875" s="788">
        <v>12</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88">
        <v>3</v>
      </c>
      <c r="M876" s="788">
        <v>0</v>
      </c>
      <c r="N876" s="818">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88">
        <v>0</v>
      </c>
      <c r="M877" s="788">
        <v>0</v>
      </c>
      <c r="N877" s="818">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88">
        <v>1</v>
      </c>
      <c r="M878" s="788">
        <v>0</v>
      </c>
      <c r="N878" s="818">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88">
        <v>3</v>
      </c>
      <c r="M879" s="788">
        <v>0</v>
      </c>
      <c r="N879" s="818">
        <v>4</v>
      </c>
      <c r="O879" s="788">
        <v>0</v>
      </c>
      <c r="P879" s="788">
        <v>0</v>
      </c>
      <c r="Q879" s="788">
        <v>2</v>
      </c>
      <c r="R879" s="788">
        <v>3</v>
      </c>
      <c r="S879" s="788">
        <v>2</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88">
        <v>1</v>
      </c>
      <c r="M880" s="788">
        <v>0</v>
      </c>
      <c r="N880" s="818">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88">
        <v>0</v>
      </c>
      <c r="M881" s="788">
        <v>0</v>
      </c>
      <c r="N881" s="818">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88">
        <v>1</v>
      </c>
      <c r="M882" s="788">
        <v>0</v>
      </c>
      <c r="N882" s="818">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88">
        <v>0</v>
      </c>
      <c r="M883" s="788">
        <v>0</v>
      </c>
      <c r="N883" s="818">
        <v>1</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88">
        <v>1</v>
      </c>
      <c r="M884" s="788">
        <v>0</v>
      </c>
      <c r="N884" s="818">
        <v>1</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88">
        <v>2</v>
      </c>
      <c r="M885" s="788">
        <v>0</v>
      </c>
      <c r="N885" s="818">
        <v>10</v>
      </c>
      <c r="O885" s="788">
        <v>0</v>
      </c>
      <c r="P885" s="788">
        <v>0</v>
      </c>
      <c r="Q885" s="788">
        <v>10</v>
      </c>
      <c r="R885" s="788">
        <v>7</v>
      </c>
      <c r="S885" s="788">
        <v>2</v>
      </c>
      <c r="T885" s="788">
        <v>0</v>
      </c>
      <c r="U885" s="788">
        <v>3</v>
      </c>
    </row>
    <row r="886" spans="1:21" ht="12.75" customHeight="1">
      <c r="A886" s="243" t="s">
        <v>344</v>
      </c>
      <c r="B886" s="243" t="s">
        <v>479</v>
      </c>
      <c r="C886" s="243" t="s">
        <v>499</v>
      </c>
      <c r="D886" s="243">
        <v>170171</v>
      </c>
      <c r="E886" s="788">
        <v>1</v>
      </c>
      <c r="F886" s="788">
        <v>0</v>
      </c>
      <c r="G886" s="788">
        <v>2</v>
      </c>
      <c r="H886" s="818">
        <v>0</v>
      </c>
      <c r="I886" s="788">
        <v>0</v>
      </c>
      <c r="J886" s="788">
        <v>1</v>
      </c>
      <c r="K886" s="788">
        <v>1</v>
      </c>
      <c r="L886" s="788">
        <v>2</v>
      </c>
      <c r="M886" s="788">
        <v>0</v>
      </c>
      <c r="N886" s="818">
        <v>1</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88">
        <v>1</v>
      </c>
      <c r="M887" s="788">
        <v>0</v>
      </c>
      <c r="N887" s="818">
        <v>1</v>
      </c>
      <c r="O887" s="788">
        <v>0</v>
      </c>
      <c r="P887" s="788">
        <v>1</v>
      </c>
      <c r="Q887" s="788">
        <v>1</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88">
        <v>1</v>
      </c>
      <c r="M888" s="788">
        <v>0</v>
      </c>
      <c r="N888" s="818">
        <v>1</v>
      </c>
      <c r="O888" s="788">
        <v>0</v>
      </c>
      <c r="P888" s="788">
        <v>1</v>
      </c>
      <c r="Q888" s="788">
        <v>1</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2</v>
      </c>
      <c r="L889" s="788">
        <v>4</v>
      </c>
      <c r="M889" s="788">
        <v>0</v>
      </c>
      <c r="N889" s="818">
        <v>8</v>
      </c>
      <c r="O889" s="788">
        <v>0</v>
      </c>
      <c r="P889" s="788">
        <v>0</v>
      </c>
      <c r="Q889" s="788">
        <v>8</v>
      </c>
      <c r="R889" s="788">
        <v>5</v>
      </c>
      <c r="S889" s="788">
        <v>4</v>
      </c>
      <c r="T889" s="788">
        <v>0</v>
      </c>
      <c r="U889" s="788">
        <v>1</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88">
        <v>2</v>
      </c>
      <c r="M890" s="788">
        <v>0</v>
      </c>
      <c r="N890" s="818">
        <v>2</v>
      </c>
      <c r="O890" s="788">
        <v>0</v>
      </c>
      <c r="P890" s="788">
        <v>0</v>
      </c>
      <c r="Q890" s="788">
        <v>1</v>
      </c>
      <c r="R890" s="788">
        <v>3</v>
      </c>
      <c r="S890" s="788">
        <v>2</v>
      </c>
      <c r="T890" s="788">
        <v>0</v>
      </c>
      <c r="U890" s="788">
        <v>0</v>
      </c>
    </row>
    <row r="891" spans="1:21" ht="12.75" customHeight="1">
      <c r="A891" s="243" t="s">
        <v>344</v>
      </c>
      <c r="B891" s="243" t="s">
        <v>479</v>
      </c>
      <c r="C891" s="243" t="s">
        <v>504</v>
      </c>
      <c r="D891" s="243">
        <v>170177</v>
      </c>
      <c r="E891" s="788">
        <v>3</v>
      </c>
      <c r="F891" s="788">
        <v>0</v>
      </c>
      <c r="G891" s="788">
        <v>7</v>
      </c>
      <c r="H891" s="818">
        <v>0</v>
      </c>
      <c r="I891" s="788">
        <v>0</v>
      </c>
      <c r="J891" s="788">
        <v>7</v>
      </c>
      <c r="K891" s="788">
        <v>7</v>
      </c>
      <c r="L891" s="788">
        <v>4</v>
      </c>
      <c r="M891" s="788">
        <v>0</v>
      </c>
      <c r="N891" s="818">
        <v>8</v>
      </c>
      <c r="O891" s="788">
        <v>0</v>
      </c>
      <c r="P891" s="788">
        <v>0</v>
      </c>
      <c r="Q891" s="788">
        <v>8</v>
      </c>
      <c r="R891" s="788">
        <v>4</v>
      </c>
      <c r="S891" s="788">
        <v>4</v>
      </c>
      <c r="T891" s="788">
        <v>1</v>
      </c>
      <c r="U891" s="788">
        <v>4</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88">
        <v>1</v>
      </c>
      <c r="M892" s="788">
        <v>0</v>
      </c>
      <c r="N892" s="818">
        <v>1</v>
      </c>
      <c r="O892" s="788">
        <v>0</v>
      </c>
      <c r="P892" s="788">
        <v>1</v>
      </c>
      <c r="Q892" s="788">
        <v>1</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88">
        <v>3</v>
      </c>
      <c r="M893" s="788">
        <v>0</v>
      </c>
      <c r="N893" s="818">
        <v>10</v>
      </c>
      <c r="O893" s="788">
        <v>0</v>
      </c>
      <c r="P893" s="788">
        <v>0</v>
      </c>
      <c r="Q893" s="788">
        <v>10</v>
      </c>
      <c r="R893" s="788">
        <v>5</v>
      </c>
      <c r="S893" s="788">
        <v>2</v>
      </c>
      <c r="T893" s="788">
        <v>0</v>
      </c>
      <c r="U893" s="788">
        <v>1</v>
      </c>
    </row>
    <row r="894" spans="1:21" ht="12.75" customHeight="1">
      <c r="A894" s="243" t="s">
        <v>344</v>
      </c>
      <c r="B894" s="243" t="s">
        <v>479</v>
      </c>
      <c r="C894" s="243" t="s">
        <v>479</v>
      </c>
      <c r="D894" s="243">
        <v>170150</v>
      </c>
      <c r="E894" s="788">
        <v>295</v>
      </c>
      <c r="F894" s="788">
        <v>0</v>
      </c>
      <c r="G894" s="788">
        <v>417</v>
      </c>
      <c r="H894" s="818">
        <v>11</v>
      </c>
      <c r="I894" s="788">
        <v>2</v>
      </c>
      <c r="J894" s="788">
        <v>403</v>
      </c>
      <c r="K894" s="788">
        <v>390</v>
      </c>
      <c r="L894" s="788">
        <v>118</v>
      </c>
      <c r="M894" s="788">
        <v>0</v>
      </c>
      <c r="N894" s="818">
        <v>505</v>
      </c>
      <c r="O894" s="788">
        <v>3</v>
      </c>
      <c r="P894" s="788">
        <v>1</v>
      </c>
      <c r="Q894" s="788">
        <v>494</v>
      </c>
      <c r="R894" s="788">
        <v>342</v>
      </c>
      <c r="S894" s="788">
        <v>123</v>
      </c>
      <c r="T894" s="788">
        <v>69</v>
      </c>
      <c r="U894" s="788">
        <v>237</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88">
        <v>1</v>
      </c>
      <c r="M895" s="788">
        <v>0</v>
      </c>
      <c r="N895" s="818">
        <v>7</v>
      </c>
      <c r="O895" s="788">
        <v>0</v>
      </c>
      <c r="P895" s="788">
        <v>0</v>
      </c>
      <c r="Q895" s="788">
        <v>7</v>
      </c>
      <c r="R895" s="788">
        <v>4</v>
      </c>
      <c r="S895" s="788">
        <v>2</v>
      </c>
      <c r="T895" s="788">
        <v>1</v>
      </c>
      <c r="U895" s="788">
        <v>3</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88">
        <v>1</v>
      </c>
      <c r="M896" s="788">
        <v>0</v>
      </c>
      <c r="N896" s="818">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88">
        <v>3</v>
      </c>
      <c r="M897" s="788">
        <v>0</v>
      </c>
      <c r="N897" s="818">
        <v>7</v>
      </c>
      <c r="O897" s="788">
        <v>0</v>
      </c>
      <c r="P897" s="788">
        <v>0</v>
      </c>
      <c r="Q897" s="788">
        <v>7</v>
      </c>
      <c r="R897" s="788">
        <v>4</v>
      </c>
      <c r="S897" s="788">
        <v>1</v>
      </c>
      <c r="T897" s="788">
        <v>1</v>
      </c>
      <c r="U897" s="788">
        <v>2</v>
      </c>
    </row>
    <row r="898" spans="1:21" ht="12.75" customHeight="1">
      <c r="A898" s="243" t="s">
        <v>344</v>
      </c>
      <c r="B898" s="243" t="s">
        <v>479</v>
      </c>
      <c r="C898" s="243" t="s">
        <v>509</v>
      </c>
      <c r="D898" s="243">
        <v>170184</v>
      </c>
      <c r="E898" s="788">
        <v>10</v>
      </c>
      <c r="F898" s="788">
        <v>0</v>
      </c>
      <c r="G898" s="788">
        <v>19</v>
      </c>
      <c r="H898" s="818">
        <v>1</v>
      </c>
      <c r="I898" s="788">
        <v>0</v>
      </c>
      <c r="J898" s="788">
        <v>20</v>
      </c>
      <c r="K898" s="788">
        <v>16</v>
      </c>
      <c r="L898" s="788">
        <v>6</v>
      </c>
      <c r="M898" s="788">
        <v>0</v>
      </c>
      <c r="N898" s="818">
        <v>28</v>
      </c>
      <c r="O898" s="788">
        <v>0</v>
      </c>
      <c r="P898" s="788">
        <v>0</v>
      </c>
      <c r="Q898" s="788">
        <v>28</v>
      </c>
      <c r="R898" s="788">
        <v>12</v>
      </c>
      <c r="S898" s="788">
        <v>5</v>
      </c>
      <c r="T898" s="788">
        <v>0</v>
      </c>
      <c r="U898" s="788">
        <v>7</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88">
        <v>2</v>
      </c>
      <c r="M899" s="788">
        <v>0</v>
      </c>
      <c r="N899" s="818">
        <v>5</v>
      </c>
      <c r="O899" s="788">
        <v>0</v>
      </c>
      <c r="P899" s="788">
        <v>0</v>
      </c>
      <c r="Q899" s="788">
        <v>5</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88">
        <v>1</v>
      </c>
      <c r="M900" s="788">
        <v>0</v>
      </c>
      <c r="N900" s="818">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88">
        <v>0</v>
      </c>
      <c r="M901" s="788">
        <v>0</v>
      </c>
      <c r="N901" s="818">
        <v>1</v>
      </c>
      <c r="O901" s="788">
        <v>0</v>
      </c>
      <c r="P901" s="788">
        <v>0</v>
      </c>
      <c r="Q901" s="788">
        <v>1</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88">
        <v>0</v>
      </c>
      <c r="M902" s="788">
        <v>0</v>
      </c>
      <c r="N902" s="818">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88">
        <v>8</v>
      </c>
      <c r="M903" s="788">
        <v>0</v>
      </c>
      <c r="N903" s="818">
        <v>25</v>
      </c>
      <c r="O903" s="788">
        <v>0</v>
      </c>
      <c r="P903" s="788">
        <v>0</v>
      </c>
      <c r="Q903" s="788">
        <v>25</v>
      </c>
      <c r="R903" s="788">
        <v>15</v>
      </c>
      <c r="S903" s="788">
        <v>9</v>
      </c>
      <c r="T903" s="788">
        <v>3</v>
      </c>
      <c r="U903" s="788">
        <v>10</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88">
        <v>2</v>
      </c>
      <c r="M904" s="788">
        <v>0</v>
      </c>
      <c r="N904" s="818">
        <v>2</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88">
        <v>2</v>
      </c>
      <c r="M905" s="788">
        <v>0</v>
      </c>
      <c r="N905" s="818">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88">
        <v>2</v>
      </c>
      <c r="M906" s="788">
        <v>0</v>
      </c>
      <c r="N906" s="818">
        <v>4</v>
      </c>
      <c r="O906" s="788">
        <v>4</v>
      </c>
      <c r="P906" s="788">
        <v>0</v>
      </c>
      <c r="Q906" s="788">
        <v>4</v>
      </c>
      <c r="R906" s="788">
        <v>12</v>
      </c>
      <c r="S906" s="788">
        <v>10</v>
      </c>
      <c r="T906" s="788">
        <v>10</v>
      </c>
      <c r="U906" s="788">
        <v>15</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88">
        <v>0</v>
      </c>
      <c r="M907" s="788">
        <v>0</v>
      </c>
      <c r="N907" s="818">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10</v>
      </c>
      <c r="H908" s="818">
        <v>0</v>
      </c>
      <c r="I908" s="788">
        <v>0</v>
      </c>
      <c r="J908" s="788">
        <v>10</v>
      </c>
      <c r="K908" s="788">
        <v>10</v>
      </c>
      <c r="L908" s="788">
        <v>1</v>
      </c>
      <c r="M908" s="788">
        <v>0</v>
      </c>
      <c r="N908" s="818">
        <v>4</v>
      </c>
      <c r="O908" s="788">
        <v>2</v>
      </c>
      <c r="P908" s="788">
        <v>0</v>
      </c>
      <c r="Q908" s="788">
        <v>4</v>
      </c>
      <c r="R908" s="788">
        <v>5</v>
      </c>
      <c r="S908" s="788">
        <v>4</v>
      </c>
      <c r="T908" s="788">
        <v>3</v>
      </c>
      <c r="U908" s="788">
        <v>6</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88">
        <v>3</v>
      </c>
      <c r="M909" s="788">
        <v>0</v>
      </c>
      <c r="N909" s="818">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88">
        <v>0</v>
      </c>
      <c r="M910" s="788">
        <v>0</v>
      </c>
      <c r="N910" s="818">
        <v>0</v>
      </c>
      <c r="O910" s="788">
        <v>0</v>
      </c>
      <c r="P910" s="788">
        <v>0</v>
      </c>
      <c r="Q910" s="788">
        <v>0</v>
      </c>
      <c r="R910" s="788">
        <v>2</v>
      </c>
      <c r="S910" s="788">
        <v>0</v>
      </c>
      <c r="T910" s="788">
        <v>0</v>
      </c>
      <c r="U910" s="788">
        <v>2</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88">
        <v>3</v>
      </c>
      <c r="M911" s="788">
        <v>0</v>
      </c>
      <c r="N911" s="818">
        <v>4</v>
      </c>
      <c r="O911" s="788">
        <v>0</v>
      </c>
      <c r="P911" s="788">
        <v>0</v>
      </c>
      <c r="Q911" s="788">
        <v>4</v>
      </c>
      <c r="R911" s="788">
        <v>5</v>
      </c>
      <c r="S911" s="788">
        <v>1</v>
      </c>
      <c r="T911" s="788">
        <v>0</v>
      </c>
      <c r="U911" s="788">
        <v>5</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88">
        <v>2</v>
      </c>
      <c r="M912" s="788">
        <v>0</v>
      </c>
      <c r="N912" s="818">
        <v>4</v>
      </c>
      <c r="O912" s="788">
        <v>0</v>
      </c>
      <c r="P912" s="788">
        <v>1</v>
      </c>
      <c r="Q912" s="788">
        <v>3</v>
      </c>
      <c r="R912" s="788">
        <v>5</v>
      </c>
      <c r="S912" s="788">
        <v>1</v>
      </c>
      <c r="T912" s="788">
        <v>0</v>
      </c>
      <c r="U912" s="788">
        <v>5</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88">
        <v>2</v>
      </c>
      <c r="M913" s="788">
        <v>0</v>
      </c>
      <c r="N913" s="818">
        <v>6</v>
      </c>
      <c r="O913" s="788">
        <v>2</v>
      </c>
      <c r="P913" s="788">
        <v>0</v>
      </c>
      <c r="Q913" s="788">
        <v>6</v>
      </c>
      <c r="R913" s="788">
        <v>9</v>
      </c>
      <c r="S913" s="788">
        <v>5</v>
      </c>
      <c r="T913" s="788">
        <v>0</v>
      </c>
      <c r="U913" s="788">
        <v>9</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88">
        <v>1</v>
      </c>
      <c r="M914" s="788">
        <v>0</v>
      </c>
      <c r="N914" s="818">
        <v>1</v>
      </c>
      <c r="O914" s="788">
        <v>1</v>
      </c>
      <c r="P914" s="788">
        <v>0</v>
      </c>
      <c r="Q914" s="788">
        <v>1</v>
      </c>
      <c r="R914" s="788">
        <v>2</v>
      </c>
      <c r="S914" s="788">
        <v>1</v>
      </c>
      <c r="T914" s="788">
        <v>0</v>
      </c>
      <c r="U914" s="788">
        <v>2</v>
      </c>
    </row>
    <row r="915" spans="1:21" ht="12.75" customHeight="1">
      <c r="A915" s="218" t="s">
        <v>674</v>
      </c>
      <c r="B915" s="218" t="s">
        <v>674</v>
      </c>
      <c r="C915" s="218" t="s">
        <v>674</v>
      </c>
      <c r="D915" s="218">
        <v>240150</v>
      </c>
      <c r="E915" s="788">
        <v>13</v>
      </c>
      <c r="F915" s="788">
        <v>0</v>
      </c>
      <c r="G915" s="788">
        <v>22</v>
      </c>
      <c r="H915" s="818">
        <v>0</v>
      </c>
      <c r="I915" s="788">
        <v>0</v>
      </c>
      <c r="J915" s="788">
        <v>22</v>
      </c>
      <c r="K915" s="788">
        <v>21</v>
      </c>
      <c r="L915" s="788">
        <v>4</v>
      </c>
      <c r="M915" s="788">
        <v>0</v>
      </c>
      <c r="N915" s="818">
        <v>12</v>
      </c>
      <c r="O915" s="788">
        <v>6</v>
      </c>
      <c r="P915" s="788">
        <v>3</v>
      </c>
      <c r="Q915" s="788">
        <v>10</v>
      </c>
      <c r="R915" s="788">
        <v>10</v>
      </c>
      <c r="S915" s="788">
        <v>8</v>
      </c>
      <c r="T915" s="788">
        <v>6</v>
      </c>
      <c r="U915" s="788">
        <v>11</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88">
        <v>0</v>
      </c>
      <c r="M916" s="788">
        <v>0</v>
      </c>
      <c r="N916" s="818">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88">
        <v>1</v>
      </c>
      <c r="M917" s="788">
        <v>0</v>
      </c>
      <c r="N917" s="818">
        <v>2</v>
      </c>
      <c r="O917" s="788">
        <v>0</v>
      </c>
      <c r="P917" s="788">
        <v>0</v>
      </c>
      <c r="Q917" s="788">
        <v>2</v>
      </c>
      <c r="R917" s="788">
        <v>2</v>
      </c>
      <c r="S917" s="788">
        <v>2</v>
      </c>
      <c r="T917" s="788">
        <v>0</v>
      </c>
      <c r="U917" s="788">
        <v>1</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88">
        <v>1</v>
      </c>
      <c r="M918" s="788">
        <v>0</v>
      </c>
      <c r="N918" s="818">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88">
        <v>1</v>
      </c>
      <c r="M919" s="788">
        <v>0</v>
      </c>
      <c r="N919" s="818">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88">
        <v>1</v>
      </c>
      <c r="M920" s="788">
        <v>0</v>
      </c>
      <c r="N920" s="818">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88">
        <v>3</v>
      </c>
      <c r="M921" s="788">
        <v>0</v>
      </c>
      <c r="N921" s="818">
        <v>4</v>
      </c>
      <c r="O921" s="788">
        <v>0</v>
      </c>
      <c r="P921" s="788">
        <v>0</v>
      </c>
      <c r="Q921" s="788">
        <v>3</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88">
        <v>0</v>
      </c>
      <c r="M922" s="788">
        <v>0</v>
      </c>
      <c r="N922" s="818">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88">
        <v>3</v>
      </c>
      <c r="M923" s="788">
        <v>0</v>
      </c>
      <c r="N923" s="818">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88">
        <v>1</v>
      </c>
      <c r="M924" s="788">
        <v>0</v>
      </c>
      <c r="N924" s="818">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88">
        <v>1</v>
      </c>
      <c r="M925" s="788">
        <v>0</v>
      </c>
      <c r="N925" s="818">
        <v>1</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88">
        <v>1</v>
      </c>
      <c r="M926" s="788">
        <v>0</v>
      </c>
      <c r="N926" s="818">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8">
        <v>2</v>
      </c>
      <c r="I927" s="788">
        <v>3</v>
      </c>
      <c r="J927" s="788">
        <v>63</v>
      </c>
      <c r="K927" s="788">
        <v>56</v>
      </c>
      <c r="L927" s="788">
        <v>15</v>
      </c>
      <c r="M927" s="788">
        <v>0</v>
      </c>
      <c r="N927" s="818">
        <v>29</v>
      </c>
      <c r="O927" s="788">
        <v>0</v>
      </c>
      <c r="P927" s="788">
        <v>1</v>
      </c>
      <c r="Q927" s="788">
        <v>28</v>
      </c>
      <c r="R927" s="788">
        <v>41</v>
      </c>
      <c r="S927" s="788">
        <v>18</v>
      </c>
      <c r="T927" s="788">
        <v>0</v>
      </c>
      <c r="U927" s="788">
        <v>23</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88">
        <v>2</v>
      </c>
      <c r="M928" s="788">
        <v>0</v>
      </c>
      <c r="N928" s="818">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88">
        <v>1</v>
      </c>
      <c r="M929" s="788">
        <v>0</v>
      </c>
      <c r="N929" s="818">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88">
        <v>0</v>
      </c>
      <c r="M930" s="788">
        <v>0</v>
      </c>
      <c r="N930" s="818">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88">
        <v>0</v>
      </c>
      <c r="M931" s="788">
        <v>0</v>
      </c>
      <c r="N931" s="818">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89">
        <v>0</v>
      </c>
      <c r="M932" s="789">
        <v>0</v>
      </c>
      <c r="N932" s="823">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88">
        <v>0</v>
      </c>
      <c r="M933" s="788">
        <v>0</v>
      </c>
      <c r="N933" s="818">
        <v>1</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88">
        <v>0</v>
      </c>
      <c r="M934" s="788">
        <v>0</v>
      </c>
      <c r="N934" s="818">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88">
        <v>1</v>
      </c>
      <c r="M935" s="788">
        <v>0</v>
      </c>
      <c r="N935" s="818">
        <v>2</v>
      </c>
      <c r="O935" s="788">
        <v>0</v>
      </c>
      <c r="P935" s="788">
        <v>0</v>
      </c>
      <c r="Q935" s="788">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88">
        <v>1</v>
      </c>
      <c r="M936" s="788">
        <v>0</v>
      </c>
      <c r="N936" s="818">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88">
        <v>0</v>
      </c>
      <c r="M937" s="788">
        <v>0</v>
      </c>
      <c r="N937" s="818">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88">
        <v>1</v>
      </c>
      <c r="M938" s="788">
        <v>0</v>
      </c>
      <c r="N938" s="818">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88">
        <v>0</v>
      </c>
      <c r="M939" s="788">
        <v>0</v>
      </c>
      <c r="N939" s="818">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88">
        <v>0</v>
      </c>
      <c r="M940" s="788">
        <v>0</v>
      </c>
      <c r="N940" s="818">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88">
        <v>1</v>
      </c>
      <c r="M941" s="788">
        <v>0</v>
      </c>
      <c r="N941" s="818">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88">
        <v>0</v>
      </c>
      <c r="M942" s="788">
        <v>0</v>
      </c>
      <c r="N942" s="818">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88">
        <v>0</v>
      </c>
      <c r="M943" s="788">
        <v>0</v>
      </c>
      <c r="N943" s="818">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88">
        <v>0</v>
      </c>
      <c r="M944" s="788">
        <v>0</v>
      </c>
      <c r="N944" s="818">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88">
        <v>3</v>
      </c>
      <c r="M945" s="788">
        <v>0</v>
      </c>
      <c r="N945" s="818">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88">
        <v>1</v>
      </c>
      <c r="M946" s="788">
        <v>0</v>
      </c>
      <c r="N946" s="818">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88">
        <v>1</v>
      </c>
      <c r="M947" s="788">
        <v>0</v>
      </c>
      <c r="N947" s="818">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88">
        <v>1</v>
      </c>
      <c r="M948" s="788">
        <v>0</v>
      </c>
      <c r="N948" s="818">
        <v>1</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88">
        <v>0</v>
      </c>
      <c r="M949" s="788">
        <v>0</v>
      </c>
      <c r="N949" s="818">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88">
        <v>1</v>
      </c>
      <c r="M950" s="788">
        <v>0</v>
      </c>
      <c r="N950" s="818">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88">
        <v>0</v>
      </c>
      <c r="M951" s="788">
        <v>0</v>
      </c>
      <c r="N951" s="818">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88">
        <v>0</v>
      </c>
      <c r="M952" s="788">
        <v>0</v>
      </c>
      <c r="N952" s="818">
        <v>0</v>
      </c>
      <c r="O952" s="788">
        <v>0</v>
      </c>
      <c r="P952" s="788">
        <v>0</v>
      </c>
      <c r="Q952" s="788">
        <v>0</v>
      </c>
      <c r="R952" s="788">
        <v>0</v>
      </c>
      <c r="S952" s="788">
        <v>0</v>
      </c>
      <c r="T952" s="788">
        <v>0</v>
      </c>
      <c r="U952" s="788">
        <v>0</v>
      </c>
    </row>
    <row r="953" spans="1:21" ht="12.75" customHeight="1">
      <c r="A953" s="241" t="s">
        <v>656</v>
      </c>
      <c r="B953" s="241" t="s">
        <v>669</v>
      </c>
      <c r="C953" s="863" t="s">
        <v>1198</v>
      </c>
      <c r="D953" s="863">
        <v>210355</v>
      </c>
      <c r="E953" s="818">
        <v>1</v>
      </c>
      <c r="F953" s="818">
        <v>0</v>
      </c>
      <c r="G953" s="818">
        <v>1</v>
      </c>
      <c r="H953" s="818">
        <v>0</v>
      </c>
      <c r="I953" s="818">
        <v>0</v>
      </c>
      <c r="J953" s="818">
        <v>1</v>
      </c>
      <c r="K953" s="818">
        <v>1</v>
      </c>
      <c r="L953" s="818">
        <v>1</v>
      </c>
      <c r="M953" s="818">
        <v>0</v>
      </c>
      <c r="N953" s="818">
        <v>2</v>
      </c>
      <c r="O953" s="818">
        <v>0</v>
      </c>
      <c r="P953" s="818">
        <v>0</v>
      </c>
      <c r="Q953" s="818">
        <v>0</v>
      </c>
      <c r="R953" s="818">
        <v>1</v>
      </c>
      <c r="S953" s="818">
        <v>1</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88">
        <v>2</v>
      </c>
      <c r="M954" s="788">
        <v>0</v>
      </c>
      <c r="N954" s="818">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88">
        <v>0</v>
      </c>
      <c r="M955" s="788">
        <v>0</v>
      </c>
      <c r="N955" s="818">
        <v>0</v>
      </c>
      <c r="O955" s="788">
        <v>0</v>
      </c>
      <c r="P955" s="788">
        <v>0</v>
      </c>
      <c r="Q955" s="788">
        <v>0</v>
      </c>
      <c r="R955" s="788">
        <v>2</v>
      </c>
      <c r="S955" s="788">
        <v>0</v>
      </c>
      <c r="T955" s="788">
        <v>0</v>
      </c>
      <c r="U955" s="788">
        <v>1</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88">
        <v>1</v>
      </c>
      <c r="M956" s="788">
        <v>0</v>
      </c>
      <c r="N956" s="818">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88">
        <v>0</v>
      </c>
      <c r="M957" s="788">
        <v>0</v>
      </c>
      <c r="N957" s="818">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88">
        <v>1</v>
      </c>
      <c r="M958" s="788">
        <v>0</v>
      </c>
      <c r="N958" s="818">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88">
        <v>0</v>
      </c>
      <c r="M959" s="788">
        <v>0</v>
      </c>
      <c r="N959" s="818">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88">
        <v>0</v>
      </c>
      <c r="M960" s="788">
        <v>0</v>
      </c>
      <c r="N960" s="818">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88">
        <v>0</v>
      </c>
      <c r="M961" s="788">
        <v>0</v>
      </c>
      <c r="N961" s="818">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88">
        <v>0</v>
      </c>
      <c r="M962" s="788">
        <v>0</v>
      </c>
      <c r="N962" s="818">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88">
        <v>0</v>
      </c>
      <c r="M963" s="788">
        <v>0</v>
      </c>
      <c r="N963" s="818">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88">
        <v>0</v>
      </c>
      <c r="M964" s="788">
        <v>0</v>
      </c>
      <c r="N964" s="818">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88">
        <v>1</v>
      </c>
      <c r="M965" s="788">
        <v>0</v>
      </c>
      <c r="N965" s="818">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28</v>
      </c>
      <c r="F966" s="788">
        <v>0</v>
      </c>
      <c r="G966" s="788">
        <v>39</v>
      </c>
      <c r="H966" s="818">
        <v>2</v>
      </c>
      <c r="I966" s="788">
        <v>0</v>
      </c>
      <c r="J966" s="788">
        <v>39</v>
      </c>
      <c r="K966" s="788">
        <v>36</v>
      </c>
      <c r="L966" s="788">
        <v>18</v>
      </c>
      <c r="M966" s="788">
        <v>0</v>
      </c>
      <c r="N966" s="818">
        <v>52</v>
      </c>
      <c r="O966" s="788">
        <v>0</v>
      </c>
      <c r="P966" s="788">
        <v>0</v>
      </c>
      <c r="Q966" s="788">
        <v>52</v>
      </c>
      <c r="R966" s="788">
        <v>41</v>
      </c>
      <c r="S966" s="788">
        <v>11</v>
      </c>
      <c r="T966" s="788">
        <v>0</v>
      </c>
      <c r="U966" s="788">
        <v>30</v>
      </c>
    </row>
    <row r="967" spans="1:21" ht="12.75" customHeight="1">
      <c r="A967" s="217" t="s">
        <v>555</v>
      </c>
      <c r="B967" s="217" t="s">
        <v>556</v>
      </c>
      <c r="C967" s="217" t="s">
        <v>558</v>
      </c>
      <c r="D967" s="217">
        <v>180152</v>
      </c>
      <c r="E967" s="788">
        <v>3</v>
      </c>
      <c r="F967" s="788">
        <v>0</v>
      </c>
      <c r="G967" s="788">
        <v>4</v>
      </c>
      <c r="H967" s="818">
        <v>0</v>
      </c>
      <c r="I967" s="788">
        <v>0</v>
      </c>
      <c r="J967" s="788">
        <v>4</v>
      </c>
      <c r="K967" s="788">
        <v>3</v>
      </c>
      <c r="L967" s="788">
        <v>1</v>
      </c>
      <c r="M967" s="788">
        <v>0</v>
      </c>
      <c r="N967" s="818">
        <v>2</v>
      </c>
      <c r="O967" s="788">
        <v>0</v>
      </c>
      <c r="P967" s="788">
        <v>0</v>
      </c>
      <c r="Q967" s="788">
        <v>2</v>
      </c>
      <c r="R967" s="788">
        <v>4</v>
      </c>
      <c r="S967" s="788">
        <v>1</v>
      </c>
      <c r="T967" s="788">
        <v>0</v>
      </c>
      <c r="U967" s="788">
        <v>2</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88">
        <v>0</v>
      </c>
      <c r="M968" s="788">
        <v>0</v>
      </c>
      <c r="N968" s="818">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88">
        <v>1</v>
      </c>
      <c r="M969" s="788">
        <v>0</v>
      </c>
      <c r="N969" s="818">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88">
        <v>1</v>
      </c>
      <c r="M970" s="788">
        <v>0</v>
      </c>
      <c r="N970" s="818">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88">
        <v>1</v>
      </c>
      <c r="M971" s="788">
        <v>0</v>
      </c>
      <c r="N971" s="818">
        <v>2</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88">
        <v>2</v>
      </c>
      <c r="M972" s="788">
        <v>0</v>
      </c>
      <c r="N972" s="818">
        <v>6</v>
      </c>
      <c r="O972" s="788">
        <v>0</v>
      </c>
      <c r="P972" s="788">
        <v>0</v>
      </c>
      <c r="Q972" s="788">
        <v>6</v>
      </c>
      <c r="R972" s="788">
        <v>2</v>
      </c>
      <c r="S972" s="788">
        <v>1</v>
      </c>
      <c r="T972" s="788">
        <v>0</v>
      </c>
      <c r="U972" s="788">
        <v>1</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88">
        <v>0</v>
      </c>
      <c r="M973" s="788">
        <v>0</v>
      </c>
      <c r="N973" s="818">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88">
        <v>0</v>
      </c>
      <c r="M974" s="788">
        <v>0</v>
      </c>
      <c r="N974" s="818">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88">
        <v>0</v>
      </c>
      <c r="M975" s="788">
        <v>0</v>
      </c>
      <c r="N975" s="818">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88">
        <v>0</v>
      </c>
      <c r="M976" s="788">
        <v>0</v>
      </c>
      <c r="N976" s="818">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88">
        <v>0</v>
      </c>
      <c r="M977" s="788">
        <v>0</v>
      </c>
      <c r="N977" s="818">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88">
        <v>0</v>
      </c>
      <c r="M978" s="788">
        <v>0</v>
      </c>
      <c r="N978" s="818">
        <v>1</v>
      </c>
      <c r="O978" s="788">
        <v>0</v>
      </c>
      <c r="P978" s="788">
        <v>0</v>
      </c>
      <c r="Q978" s="788">
        <v>1</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88">
        <v>0</v>
      </c>
      <c r="M979" s="788">
        <v>0</v>
      </c>
      <c r="N979" s="818">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0</v>
      </c>
      <c r="L980" s="788">
        <v>1</v>
      </c>
      <c r="M980" s="788">
        <v>0</v>
      </c>
      <c r="N980" s="818">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88">
        <v>1</v>
      </c>
      <c r="M981" s="788">
        <v>0</v>
      </c>
      <c r="N981" s="818">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3</v>
      </c>
      <c r="H982" s="818">
        <v>0</v>
      </c>
      <c r="I982" s="788">
        <v>0</v>
      </c>
      <c r="J982" s="788">
        <v>3</v>
      </c>
      <c r="K982" s="788">
        <v>2</v>
      </c>
      <c r="L982" s="788">
        <v>1</v>
      </c>
      <c r="M982" s="788">
        <v>0</v>
      </c>
      <c r="N982" s="818">
        <v>2</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88">
        <v>0</v>
      </c>
      <c r="M983" s="788">
        <v>0</v>
      </c>
      <c r="N983" s="818">
        <v>0</v>
      </c>
      <c r="O983" s="788">
        <v>0</v>
      </c>
      <c r="P983" s="788">
        <v>0</v>
      </c>
      <c r="Q983" s="788">
        <v>0</v>
      </c>
      <c r="R983" s="788">
        <v>1</v>
      </c>
      <c r="S983" s="788">
        <v>1</v>
      </c>
      <c r="T983" s="788">
        <v>0</v>
      </c>
      <c r="U983" s="788">
        <v>1</v>
      </c>
    </row>
    <row r="984" spans="1:21" ht="12.75" customHeight="1">
      <c r="A984" s="217" t="s">
        <v>555</v>
      </c>
      <c r="B984" s="217" t="s">
        <v>573</v>
      </c>
      <c r="C984" s="217" t="s">
        <v>573</v>
      </c>
      <c r="D984" s="217">
        <v>180250</v>
      </c>
      <c r="E984" s="788">
        <v>2</v>
      </c>
      <c r="F984" s="788">
        <v>0</v>
      </c>
      <c r="G984" s="788">
        <v>3</v>
      </c>
      <c r="H984" s="818">
        <v>0</v>
      </c>
      <c r="I984" s="788">
        <v>0</v>
      </c>
      <c r="J984" s="788">
        <v>3</v>
      </c>
      <c r="K984" s="788">
        <v>2</v>
      </c>
      <c r="L984" s="788">
        <v>2</v>
      </c>
      <c r="M984" s="788">
        <v>0</v>
      </c>
      <c r="N984" s="818">
        <v>4</v>
      </c>
      <c r="O984" s="788">
        <v>4</v>
      </c>
      <c r="P984" s="788">
        <v>0</v>
      </c>
      <c r="Q984" s="788">
        <v>4</v>
      </c>
      <c r="R984" s="788">
        <v>2</v>
      </c>
      <c r="S984" s="788">
        <v>1</v>
      </c>
      <c r="T984" s="788">
        <v>0</v>
      </c>
      <c r="U984" s="788">
        <v>1</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88">
        <v>0</v>
      </c>
      <c r="M985" s="788">
        <v>0</v>
      </c>
      <c r="N985" s="818">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88">
        <v>1</v>
      </c>
      <c r="M986" s="788">
        <v>0</v>
      </c>
      <c r="N986" s="818">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88">
        <v>0</v>
      </c>
      <c r="M987" s="788">
        <v>0</v>
      </c>
      <c r="N987" s="818">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88">
        <v>1</v>
      </c>
      <c r="M988" s="788">
        <v>0</v>
      </c>
      <c r="N988" s="818">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88">
        <v>1</v>
      </c>
      <c r="M989" s="788">
        <v>0</v>
      </c>
      <c r="N989" s="818">
        <v>1</v>
      </c>
      <c r="O989" s="788">
        <v>0</v>
      </c>
      <c r="P989" s="788">
        <v>0</v>
      </c>
      <c r="Q989" s="788">
        <v>1</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88">
        <v>1</v>
      </c>
      <c r="M990" s="788">
        <v>0</v>
      </c>
      <c r="N990" s="818">
        <v>1</v>
      </c>
      <c r="O990" s="788">
        <v>0</v>
      </c>
      <c r="P990" s="788">
        <v>0</v>
      </c>
      <c r="Q990" s="788">
        <v>1</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88">
        <v>0</v>
      </c>
      <c r="M991" s="788">
        <v>0</v>
      </c>
      <c r="N991" s="818">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8">
        <v>0</v>
      </c>
      <c r="I992" s="788">
        <v>0</v>
      </c>
      <c r="J992" s="788">
        <v>0</v>
      </c>
      <c r="K992" s="788">
        <v>0</v>
      </c>
      <c r="L992" s="788">
        <v>1</v>
      </c>
      <c r="M992" s="788">
        <v>0</v>
      </c>
      <c r="N992" s="818">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88">
        <v>0</v>
      </c>
      <c r="M993" s="788">
        <v>0</v>
      </c>
      <c r="N993" s="818">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88">
        <v>3</v>
      </c>
      <c r="M994" s="788">
        <v>0</v>
      </c>
      <c r="N994" s="818">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88">
        <v>0</v>
      </c>
      <c r="M995" s="788">
        <v>0</v>
      </c>
      <c r="N995" s="818">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88">
        <v>0</v>
      </c>
      <c r="M996" s="788">
        <v>0</v>
      </c>
      <c r="N996" s="818">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88">
        <v>0</v>
      </c>
      <c r="M997" s="788">
        <v>0</v>
      </c>
      <c r="N997" s="818">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88">
        <v>1</v>
      </c>
      <c r="M998" s="788">
        <v>0</v>
      </c>
      <c r="N998" s="818">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88">
        <v>0</v>
      </c>
      <c r="M999" s="788">
        <v>0</v>
      </c>
      <c r="N999" s="818">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88">
        <v>0</v>
      </c>
      <c r="M1000" s="788">
        <v>0</v>
      </c>
      <c r="N1000" s="818">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88">
        <v>0</v>
      </c>
      <c r="M1001" s="788">
        <v>0</v>
      </c>
      <c r="N1001" s="818">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88">
        <v>0</v>
      </c>
      <c r="M1002" s="788">
        <v>0</v>
      </c>
      <c r="N1002" s="818">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88">
        <v>0</v>
      </c>
      <c r="M1003" s="788">
        <v>0</v>
      </c>
      <c r="N1003" s="818">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88">
        <v>2</v>
      </c>
      <c r="M1004" s="788">
        <v>0</v>
      </c>
      <c r="N1004" s="818">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88">
        <v>1</v>
      </c>
      <c r="M1005" s="788">
        <v>0</v>
      </c>
      <c r="N1005" s="818">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88">
        <v>0</v>
      </c>
      <c r="M1006" s="788">
        <v>0</v>
      </c>
      <c r="N1006" s="818">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88">
        <v>0</v>
      </c>
      <c r="M1007" s="788">
        <v>0</v>
      </c>
      <c r="N1007" s="818">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88">
        <v>0</v>
      </c>
      <c r="M1008" s="788">
        <v>0</v>
      </c>
      <c r="N1008" s="818">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88">
        <v>0</v>
      </c>
      <c r="M1009" s="788">
        <v>0</v>
      </c>
      <c r="N1009" s="818">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88">
        <v>0</v>
      </c>
      <c r="M1010" s="788">
        <v>0</v>
      </c>
      <c r="N1010" s="818">
        <v>0</v>
      </c>
      <c r="O1010" s="788">
        <v>0</v>
      </c>
      <c r="P1010" s="788">
        <v>0</v>
      </c>
      <c r="Q1010" s="788">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88">
        <v>1</v>
      </c>
      <c r="M1011" s="788">
        <v>0</v>
      </c>
      <c r="N1011" s="818">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88">
        <v>0</v>
      </c>
      <c r="M1012" s="788">
        <v>0</v>
      </c>
      <c r="N1012" s="818">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88">
        <v>0</v>
      </c>
      <c r="M1013" s="788">
        <v>0</v>
      </c>
      <c r="N1013" s="818">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88">
        <v>0</v>
      </c>
      <c r="M1014" s="788">
        <v>0</v>
      </c>
      <c r="N1014" s="818">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88">
        <v>0</v>
      </c>
      <c r="M1015" s="788">
        <v>0</v>
      </c>
      <c r="N1015" s="818">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88">
        <v>0</v>
      </c>
      <c r="M1016" s="788">
        <v>0</v>
      </c>
      <c r="N1016" s="818">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88">
        <v>0</v>
      </c>
      <c r="M1017" s="788">
        <v>0</v>
      </c>
      <c r="N1017" s="818">
        <v>0</v>
      </c>
      <c r="O1017" s="788">
        <v>0</v>
      </c>
      <c r="P1017" s="788">
        <v>0</v>
      </c>
      <c r="Q1017" s="788">
        <v>0</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88">
        <v>0</v>
      </c>
      <c r="M1018" s="788">
        <v>0</v>
      </c>
      <c r="N1018" s="818">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88">
        <v>0</v>
      </c>
      <c r="M1019" s="788">
        <v>0</v>
      </c>
      <c r="N1019" s="818">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8">
        <v>0</v>
      </c>
      <c r="I1020" s="788">
        <v>1</v>
      </c>
      <c r="J1020" s="788">
        <v>1</v>
      </c>
      <c r="K1020" s="788">
        <v>1</v>
      </c>
      <c r="L1020" s="788">
        <v>0</v>
      </c>
      <c r="M1020" s="788">
        <v>0</v>
      </c>
      <c r="N1020" s="818">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88">
        <v>0</v>
      </c>
      <c r="M1021" s="788">
        <v>0</v>
      </c>
      <c r="N1021" s="818">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88">
        <v>0</v>
      </c>
      <c r="M1022" s="788">
        <v>0</v>
      </c>
      <c r="N1022" s="818">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88">
        <v>0</v>
      </c>
      <c r="M1023" s="788">
        <v>0</v>
      </c>
      <c r="N1023" s="818">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88">
        <v>0</v>
      </c>
      <c r="M1024" s="788">
        <v>0</v>
      </c>
      <c r="N1024" s="818">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88">
        <v>0</v>
      </c>
      <c r="M1025" s="788">
        <v>0</v>
      </c>
      <c r="N1025" s="818">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88">
        <v>1</v>
      </c>
      <c r="M1026" s="788">
        <v>0</v>
      </c>
      <c r="N1026" s="818">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88">
        <v>0</v>
      </c>
      <c r="M1027" s="788">
        <v>0</v>
      </c>
      <c r="N1027" s="818">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88">
        <v>1</v>
      </c>
      <c r="M1028" s="788">
        <v>0</v>
      </c>
      <c r="N1028" s="818">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8">
        <v>0</v>
      </c>
      <c r="I1029" s="788">
        <v>0</v>
      </c>
      <c r="J1029" s="788">
        <v>0</v>
      </c>
      <c r="K1029" s="788">
        <v>0</v>
      </c>
      <c r="L1029" s="788">
        <v>0</v>
      </c>
      <c r="M1029" s="788">
        <v>0</v>
      </c>
      <c r="N1029" s="818">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8">
        <v>0</v>
      </c>
      <c r="I1030" s="788">
        <v>0</v>
      </c>
      <c r="J1030" s="788">
        <v>1</v>
      </c>
      <c r="K1030" s="788">
        <v>1</v>
      </c>
      <c r="L1030" s="788">
        <v>0</v>
      </c>
      <c r="M1030" s="788">
        <v>0</v>
      </c>
      <c r="N1030" s="818">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88">
        <v>0</v>
      </c>
      <c r="M1031" s="788">
        <v>0</v>
      </c>
      <c r="N1031" s="818">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89">
        <v>0</v>
      </c>
      <c r="M1032" s="789">
        <v>0</v>
      </c>
      <c r="N1032" s="823">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88">
        <v>0</v>
      </c>
      <c r="M1033" s="788">
        <v>0</v>
      </c>
      <c r="N1033" s="818">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88">
        <v>0</v>
      </c>
      <c r="M1034" s="788">
        <v>0</v>
      </c>
      <c r="N1034" s="818">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88">
        <v>0</v>
      </c>
      <c r="M1035" s="788">
        <v>0</v>
      </c>
      <c r="N1035" s="818">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88">
        <v>0</v>
      </c>
      <c r="M1036" s="788">
        <v>0</v>
      </c>
      <c r="N1036" s="818">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8">
        <v>0</v>
      </c>
      <c r="I1037" s="788">
        <v>0</v>
      </c>
      <c r="J1037" s="788">
        <v>0</v>
      </c>
      <c r="K1037" s="788">
        <v>0</v>
      </c>
      <c r="L1037" s="788">
        <v>1</v>
      </c>
      <c r="M1037" s="788">
        <v>0</v>
      </c>
      <c r="N1037" s="818">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88">
        <v>0</v>
      </c>
      <c r="M1038" s="788">
        <v>0</v>
      </c>
      <c r="N1038" s="818">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88">
        <v>0</v>
      </c>
      <c r="M1039" s="788">
        <v>0</v>
      </c>
      <c r="N1039" s="818">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88">
        <v>0</v>
      </c>
      <c r="M1040" s="788">
        <v>0</v>
      </c>
      <c r="N1040" s="818">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8">
        <v>0</v>
      </c>
      <c r="I1041" s="788">
        <v>0</v>
      </c>
      <c r="J1041" s="788">
        <v>0</v>
      </c>
      <c r="K1041" s="788">
        <v>0</v>
      </c>
      <c r="L1041" s="788">
        <v>0</v>
      </c>
      <c r="M1041" s="788">
        <v>0</v>
      </c>
      <c r="N1041" s="818">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8">
        <v>0</v>
      </c>
      <c r="I1042" s="788">
        <v>1</v>
      </c>
      <c r="J1042" s="788">
        <v>1</v>
      </c>
      <c r="K1042" s="788">
        <v>1</v>
      </c>
      <c r="L1042" s="788">
        <v>0</v>
      </c>
      <c r="M1042" s="788">
        <v>0</v>
      </c>
      <c r="N1042" s="818">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8">
        <v>0</v>
      </c>
      <c r="I1043" s="788">
        <v>0</v>
      </c>
      <c r="J1043" s="788">
        <v>0</v>
      </c>
      <c r="K1043" s="788">
        <v>0</v>
      </c>
      <c r="L1043" s="788">
        <v>0</v>
      </c>
      <c r="M1043" s="788">
        <v>0</v>
      </c>
      <c r="N1043" s="818">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8">
        <v>0</v>
      </c>
      <c r="I1044" s="788">
        <v>0</v>
      </c>
      <c r="J1044" s="788">
        <v>0</v>
      </c>
      <c r="K1044" s="788">
        <v>0</v>
      </c>
      <c r="L1044" s="788">
        <v>0</v>
      </c>
      <c r="M1044" s="788">
        <v>0</v>
      </c>
      <c r="N1044" s="818">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8">
        <v>0</v>
      </c>
      <c r="I1045" s="788">
        <v>0</v>
      </c>
      <c r="J1045" s="788">
        <v>0</v>
      </c>
      <c r="K1045" s="788">
        <v>0</v>
      </c>
      <c r="L1045" s="788">
        <v>0</v>
      </c>
      <c r="M1045" s="788">
        <v>0</v>
      </c>
      <c r="N1045" s="818">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8">
        <v>0</v>
      </c>
      <c r="I1046" s="788">
        <v>0</v>
      </c>
      <c r="J1046" s="788">
        <v>0</v>
      </c>
      <c r="K1046" s="788">
        <v>0</v>
      </c>
      <c r="L1046" s="788">
        <v>0</v>
      </c>
      <c r="M1046" s="788">
        <v>0</v>
      </c>
      <c r="N1046" s="818">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8">
        <v>1</v>
      </c>
      <c r="I1047" s="788">
        <v>1</v>
      </c>
      <c r="J1047" s="788">
        <v>1</v>
      </c>
      <c r="K1047" s="788">
        <v>2</v>
      </c>
      <c r="L1047" s="788">
        <v>1</v>
      </c>
      <c r="M1047" s="788">
        <v>0</v>
      </c>
      <c r="N1047" s="818">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8">
        <v>0</v>
      </c>
      <c r="I1048" s="788">
        <v>1</v>
      </c>
      <c r="J1048" s="788">
        <v>1</v>
      </c>
      <c r="K1048" s="788">
        <v>1</v>
      </c>
      <c r="L1048" s="788">
        <v>1</v>
      </c>
      <c r="M1048" s="788">
        <v>0</v>
      </c>
      <c r="N1048" s="818">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8">
        <v>0</v>
      </c>
      <c r="I1049" s="788">
        <v>0</v>
      </c>
      <c r="J1049" s="788">
        <v>0</v>
      </c>
      <c r="K1049" s="788">
        <v>0</v>
      </c>
      <c r="L1049" s="788">
        <v>0</v>
      </c>
      <c r="M1049" s="788">
        <v>0</v>
      </c>
      <c r="N1049" s="818">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8">
        <v>0</v>
      </c>
      <c r="I1050" s="788">
        <v>0</v>
      </c>
      <c r="J1050" s="788">
        <v>0</v>
      </c>
      <c r="K1050" s="788">
        <v>0</v>
      </c>
      <c r="L1050" s="788">
        <v>0</v>
      </c>
      <c r="M1050" s="788">
        <v>0</v>
      </c>
      <c r="N1050" s="818">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8">
        <v>0</v>
      </c>
      <c r="I1051" s="788">
        <v>0</v>
      </c>
      <c r="J1051" s="788">
        <v>0</v>
      </c>
      <c r="K1051" s="788">
        <v>0</v>
      </c>
      <c r="L1051" s="788">
        <v>0</v>
      </c>
      <c r="M1051" s="788">
        <v>0</v>
      </c>
      <c r="N1051" s="818">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8">
        <v>0</v>
      </c>
      <c r="I1052" s="788">
        <v>0</v>
      </c>
      <c r="J1052" s="788">
        <v>0</v>
      </c>
      <c r="K1052" s="788">
        <v>0</v>
      </c>
      <c r="L1052" s="788">
        <v>1</v>
      </c>
      <c r="M1052" s="788">
        <v>0</v>
      </c>
      <c r="N1052" s="818">
        <v>1</v>
      </c>
      <c r="O1052" s="788">
        <v>0</v>
      </c>
      <c r="P1052" s="788">
        <v>0</v>
      </c>
      <c r="Q1052" s="788">
        <v>0</v>
      </c>
      <c r="R1052" s="788">
        <v>1</v>
      </c>
      <c r="S1052" s="788">
        <v>0</v>
      </c>
      <c r="T1052" s="788">
        <v>0</v>
      </c>
      <c r="U1052" s="788">
        <v>1</v>
      </c>
    </row>
    <row r="1053" spans="1:22" ht="12.75" customHeight="1">
      <c r="A1053" s="219" t="s">
        <v>606</v>
      </c>
      <c r="B1053" s="219" t="s">
        <v>607</v>
      </c>
      <c r="C1053" s="219" t="s">
        <v>613</v>
      </c>
      <c r="D1053" s="219">
        <v>190158</v>
      </c>
      <c r="E1053" s="788">
        <v>1</v>
      </c>
      <c r="F1053" s="788">
        <v>0</v>
      </c>
      <c r="G1053" s="788">
        <v>1</v>
      </c>
      <c r="H1053" s="818">
        <v>0</v>
      </c>
      <c r="I1053" s="788">
        <v>1</v>
      </c>
      <c r="J1053" s="788">
        <v>0</v>
      </c>
      <c r="K1053" s="788">
        <v>1</v>
      </c>
      <c r="L1053" s="788">
        <v>1</v>
      </c>
      <c r="M1053" s="788">
        <v>0</v>
      </c>
      <c r="N1053" s="818">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8">
        <v>0</v>
      </c>
      <c r="I1054" s="788">
        <v>0</v>
      </c>
      <c r="J1054" s="788">
        <v>0</v>
      </c>
      <c r="K1054" s="788">
        <v>0</v>
      </c>
      <c r="L1054" s="788">
        <v>0</v>
      </c>
      <c r="M1054" s="788">
        <v>0</v>
      </c>
      <c r="N1054" s="818">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8">
        <v>2</v>
      </c>
      <c r="I1055" s="788">
        <v>2</v>
      </c>
      <c r="J1055" s="788">
        <v>2</v>
      </c>
      <c r="K1055" s="788">
        <v>2</v>
      </c>
      <c r="L1055" s="788">
        <v>1</v>
      </c>
      <c r="M1055" s="788">
        <v>0</v>
      </c>
      <c r="N1055" s="818">
        <v>2</v>
      </c>
      <c r="O1055" s="788">
        <v>0</v>
      </c>
      <c r="P1055" s="788">
        <v>0</v>
      </c>
      <c r="Q1055" s="788">
        <v>0</v>
      </c>
      <c r="R1055" s="788">
        <v>3</v>
      </c>
      <c r="S1055" s="788">
        <v>2</v>
      </c>
      <c r="T1055" s="788">
        <v>0</v>
      </c>
      <c r="U1055" s="788">
        <v>1</v>
      </c>
    </row>
    <row r="1056" spans="1:22" ht="12.75" customHeight="1" thickBot="1">
      <c r="A1056" s="468" t="s">
        <v>1126</v>
      </c>
      <c r="B1056" s="468"/>
      <c r="C1056" s="468"/>
      <c r="D1056" s="468"/>
      <c r="E1056" s="889">
        <f>SUM(E13:E1055)</f>
        <v>2136</v>
      </c>
      <c r="F1056" s="889">
        <v>0</v>
      </c>
      <c r="G1056" s="889">
        <f>SUM(G13:G1055)</f>
        <v>2955</v>
      </c>
      <c r="H1056" s="889">
        <f>SUM(H13:H1055)</f>
        <v>76</v>
      </c>
      <c r="I1056" s="889">
        <f t="shared" ref="I1056:P1056" si="0">SUM(I13:I1055)</f>
        <v>106</v>
      </c>
      <c r="J1056" s="889">
        <f t="shared" si="0"/>
        <v>2871</v>
      </c>
      <c r="K1056" s="889">
        <f t="shared" si="0"/>
        <v>2529</v>
      </c>
      <c r="L1056" s="889">
        <f>SUM(L13:L1055)</f>
        <v>1077</v>
      </c>
      <c r="M1056" s="889">
        <f t="shared" si="0"/>
        <v>4</v>
      </c>
      <c r="N1056" s="890">
        <f>SUM(N13:N1055)</f>
        <v>2271</v>
      </c>
      <c r="O1056" s="889">
        <f>SUM(O13:O1055)</f>
        <v>634</v>
      </c>
      <c r="P1056" s="889">
        <f t="shared" si="0"/>
        <v>337</v>
      </c>
      <c r="Q1056" s="889">
        <f>SUM(Q13:Q1055)</f>
        <v>1977</v>
      </c>
      <c r="R1056" s="889">
        <f>SUM(R13:R1055)</f>
        <v>1914</v>
      </c>
      <c r="S1056" s="889">
        <f t="shared" ref="S1056:U1056" si="1">SUM(S13:S1055)</f>
        <v>925</v>
      </c>
      <c r="T1056" s="889">
        <f t="shared" si="1"/>
        <v>446</v>
      </c>
      <c r="U1056" s="889">
        <f t="shared" si="1"/>
        <v>1112</v>
      </c>
      <c r="V1056" s="658"/>
    </row>
    <row r="1057" spans="5:22" ht="12.75" customHeight="1" thickBot="1">
      <c r="E1057" s="917">
        <f>SUM(E1056:K1056)</f>
        <v>10673</v>
      </c>
      <c r="F1057" s="918"/>
      <c r="G1057" s="918"/>
      <c r="H1057" s="918"/>
      <c r="I1057" s="918"/>
      <c r="J1057" s="918"/>
      <c r="K1057" s="919"/>
      <c r="L1057" s="917">
        <f>SUM(L1056:Q1056)</f>
        <v>6300</v>
      </c>
      <c r="M1057" s="918"/>
      <c r="N1057" s="918"/>
      <c r="O1057" s="918"/>
      <c r="P1057" s="918"/>
      <c r="Q1057" s="919"/>
      <c r="R1057" s="917">
        <f>+R1056+S1056+T1056+U1056</f>
        <v>4397</v>
      </c>
      <c r="S1057" s="918"/>
      <c r="T1057" s="918"/>
      <c r="U1057" s="919"/>
      <c r="V1057" s="658"/>
    </row>
    <row r="1058" spans="5:22" ht="12.75" customHeight="1">
      <c r="J1058" s="658"/>
      <c r="K1058" s="658"/>
      <c r="L1058" s="658"/>
      <c r="V1058" s="658"/>
    </row>
    <row r="1059" spans="5:22">
      <c r="K1059" s="658"/>
    </row>
    <row r="1060" spans="5:22">
      <c r="V1060" s="658"/>
    </row>
    <row r="1061" spans="5:22">
      <c r="G1061" s="658"/>
    </row>
    <row r="1066" spans="5:22">
      <c r="H1066" s="687"/>
    </row>
  </sheetData>
  <mergeCells count="7">
    <mergeCell ref="E10:U10"/>
    <mergeCell ref="E11:K11"/>
    <mergeCell ref="L11:Q11"/>
    <mergeCell ref="R11:U11"/>
    <mergeCell ref="R1057:U1057"/>
    <mergeCell ref="E1057:K1057"/>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5"/>
  <sheetData>
    <row r="1" spans="1:19" ht="14.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4.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1" t="s">
        <v>1159</v>
      </c>
      <c r="C24" s="901"/>
      <c r="D24" s="901"/>
      <c r="E24" s="901"/>
      <c r="F24" s="901"/>
      <c r="G24" s="901"/>
      <c r="H24" s="901"/>
      <c r="I24" s="901"/>
      <c r="J24" s="901"/>
      <c r="K24" s="901"/>
      <c r="L24" s="901"/>
      <c r="M24" s="901"/>
      <c r="N24" s="901"/>
      <c r="O24" s="901"/>
      <c r="P24" s="901"/>
      <c r="Q24" s="648"/>
      <c r="R24" s="648"/>
      <c r="S24" s="648"/>
    </row>
    <row r="25" spans="1:19" ht="28.5" customHeight="1">
      <c r="A25" s="469">
        <v>22</v>
      </c>
      <c r="B25" s="901" t="s">
        <v>1160</v>
      </c>
      <c r="C25" s="901"/>
      <c r="D25" s="901"/>
      <c r="E25" s="901"/>
      <c r="F25" s="901"/>
      <c r="G25" s="901"/>
      <c r="H25" s="901"/>
      <c r="I25" s="901"/>
      <c r="J25" s="901"/>
      <c r="K25" s="901"/>
      <c r="L25" s="901"/>
      <c r="M25" s="901"/>
      <c r="N25" s="901"/>
      <c r="O25" s="901"/>
      <c r="P25" s="901"/>
      <c r="Q25" s="648"/>
      <c r="R25" s="648"/>
      <c r="S25" s="648"/>
    </row>
    <row r="26" spans="1:19" ht="27" customHeight="1">
      <c r="A26" s="469">
        <v>23</v>
      </c>
      <c r="B26" s="901" t="s">
        <v>1161</v>
      </c>
      <c r="C26" s="901"/>
      <c r="D26" s="901"/>
      <c r="E26" s="901"/>
      <c r="F26" s="901"/>
      <c r="G26" s="901"/>
      <c r="H26" s="901"/>
      <c r="I26" s="901"/>
      <c r="J26" s="901"/>
      <c r="K26" s="901"/>
      <c r="L26" s="901"/>
      <c r="M26" s="901"/>
      <c r="N26" s="901"/>
      <c r="O26" s="901"/>
      <c r="P26" s="901"/>
      <c r="Q26" s="648"/>
      <c r="R26" s="648"/>
      <c r="S26" s="648"/>
    </row>
    <row r="27" spans="1:19" ht="26.25" customHeight="1">
      <c r="A27" s="469">
        <v>24</v>
      </c>
      <c r="B27" s="901" t="s">
        <v>1171</v>
      </c>
      <c r="C27" s="901"/>
      <c r="D27" s="901"/>
      <c r="E27" s="901"/>
      <c r="F27" s="901"/>
      <c r="G27" s="901"/>
      <c r="H27" s="901"/>
      <c r="I27" s="901"/>
      <c r="J27" s="901"/>
      <c r="K27" s="901"/>
      <c r="L27" s="901"/>
      <c r="M27" s="901"/>
      <c r="N27" s="901"/>
      <c r="O27" s="901"/>
      <c r="P27" s="901"/>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4.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ht="13">
      <c r="B35" s="830" t="s">
        <v>1194</v>
      </c>
    </row>
    <row r="36" spans="1:19" ht="69" customHeight="1">
      <c r="A36" s="469">
        <v>29</v>
      </c>
      <c r="B36" s="920" t="s">
        <v>1193</v>
      </c>
      <c r="C36" s="920"/>
      <c r="D36" s="920"/>
      <c r="E36" s="920"/>
      <c r="F36" s="920"/>
      <c r="G36" s="920"/>
      <c r="H36" s="920"/>
      <c r="I36" s="920"/>
      <c r="J36" s="920"/>
      <c r="K36" s="920"/>
      <c r="L36" s="920"/>
      <c r="M36" s="920"/>
      <c r="N36" s="920"/>
      <c r="O36" s="920"/>
      <c r="P36" s="920"/>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2024-05-29T19:45:48Z</dcterms:modified>
</cp:coreProperties>
</file>