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8. CABLE SUBMARINO\2025\1. I TRIMESTRE\"/>
    </mc:Choice>
  </mc:AlternateContent>
  <bookViews>
    <workbookView xWindow="0" yWindow="0" windowWidth="13845" windowHeight="1183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L133" i="1" l="1"/>
  <c r="L131" i="1"/>
  <c r="L132" i="1"/>
  <c r="K131" i="1"/>
  <c r="K132" i="1"/>
  <c r="K133" i="1"/>
  <c r="J131" i="1"/>
  <c r="J132" i="1"/>
  <c r="J133" i="1"/>
  <c r="I131" i="1"/>
  <c r="I132" i="1"/>
  <c r="I133" i="1"/>
  <c r="H131" i="1"/>
  <c r="H132" i="1"/>
  <c r="H133" i="1"/>
  <c r="G131" i="1"/>
  <c r="G132" i="1"/>
  <c r="G133" i="1"/>
  <c r="G130" i="1" l="1"/>
  <c r="I130" i="1" s="1"/>
  <c r="G129" i="1"/>
  <c r="I129" i="1" s="1"/>
  <c r="G128" i="1"/>
  <c r="J128" i="1" s="1"/>
  <c r="H128" i="1"/>
  <c r="I128" i="1"/>
  <c r="H130" i="1" l="1"/>
  <c r="L130" i="1"/>
  <c r="K130" i="1"/>
  <c r="J130" i="1"/>
  <c r="H129" i="1"/>
  <c r="K129" i="1"/>
  <c r="J129" i="1"/>
  <c r="L129" i="1"/>
  <c r="L128" i="1"/>
  <c r="K128" i="1"/>
  <c r="G125" i="1" l="1"/>
  <c r="H125" i="1" s="1"/>
  <c r="G126" i="1"/>
  <c r="J126" i="1" s="1"/>
  <c r="G127" i="1"/>
  <c r="L125" i="1"/>
  <c r="L126" i="1"/>
  <c r="L127" i="1"/>
  <c r="K125" i="1"/>
  <c r="K126" i="1"/>
  <c r="K127" i="1"/>
  <c r="J125" i="1"/>
  <c r="J127" i="1"/>
  <c r="I127" i="1"/>
  <c r="H127" i="1"/>
  <c r="H124" i="1"/>
  <c r="H126" i="1" l="1"/>
  <c r="I126" i="1"/>
  <c r="I125" i="1"/>
  <c r="B8" i="6"/>
  <c r="B7" i="6"/>
  <c r="A8" i="1"/>
  <c r="A7" i="1"/>
  <c r="I123" i="1"/>
  <c r="H123" i="1"/>
  <c r="L124" i="1"/>
  <c r="K124" i="1"/>
  <c r="J124" i="1"/>
  <c r="I124" i="1"/>
  <c r="L121" i="1"/>
  <c r="L122" i="1"/>
  <c r="L123" i="1"/>
  <c r="K121" i="1"/>
  <c r="K122" i="1"/>
  <c r="K123" i="1"/>
  <c r="J121" i="1"/>
  <c r="J122" i="1"/>
  <c r="J123" i="1"/>
  <c r="I121" i="1"/>
  <c r="I122" i="1"/>
  <c r="H121" i="1"/>
  <c r="H122" i="1"/>
  <c r="G121" i="1"/>
  <c r="G122" i="1"/>
  <c r="G123" i="1"/>
  <c r="G124" i="1"/>
  <c r="G120" i="1" l="1"/>
  <c r="I120" i="1" s="1"/>
  <c r="G119" i="1"/>
  <c r="H119" i="1" s="1"/>
  <c r="H120" i="1" l="1"/>
  <c r="L120" i="1"/>
  <c r="K120" i="1"/>
  <c r="J120" i="1"/>
  <c r="I119" i="1"/>
  <c r="L119" i="1"/>
  <c r="K119" i="1"/>
  <c r="J119" i="1"/>
  <c r="G116" i="1"/>
  <c r="K116" i="1" s="1"/>
  <c r="G117" i="1"/>
  <c r="K117" i="1" s="1"/>
  <c r="G118" i="1"/>
  <c r="K118" i="1" s="1"/>
  <c r="L118" i="1" l="1"/>
  <c r="J118" i="1"/>
  <c r="L117" i="1"/>
  <c r="J117" i="1"/>
  <c r="L116" i="1"/>
  <c r="J116" i="1"/>
  <c r="H118" i="1"/>
  <c r="I118" i="1"/>
  <c r="H117" i="1"/>
  <c r="I117" i="1"/>
  <c r="H116" i="1"/>
  <c r="I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l="1"/>
  <c r="H82" i="1"/>
  <c r="J81" i="1"/>
  <c r="J82" i="1"/>
  <c r="J80" i="1"/>
  <c r="G79" i="1"/>
  <c r="I79" i="1" s="1"/>
  <c r="G78" i="1"/>
  <c r="J78" i="1" s="1"/>
  <c r="G77" i="1"/>
  <c r="J77" i="1" s="1"/>
  <c r="H79" i="1" l="1"/>
  <c r="J79" i="1"/>
  <c r="I78" i="1"/>
  <c r="H78" i="1"/>
  <c r="H77" i="1"/>
  <c r="I77" i="1"/>
  <c r="G76" i="1"/>
  <c r="I76" i="1" s="1"/>
  <c r="H76" i="1"/>
  <c r="G75" i="1"/>
  <c r="J75" i="1" s="1"/>
  <c r="H75" i="1"/>
  <c r="G74" i="1"/>
  <c r="J74" i="1" s="1"/>
  <c r="I74" i="1" l="1"/>
  <c r="H74" i="1"/>
  <c r="J76" i="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G59" i="1"/>
  <c r="J59" i="1" s="1"/>
  <c r="G60" i="1"/>
  <c r="J60" i="1" s="1"/>
  <c r="G61" i="1"/>
  <c r="J61" i="1" s="1"/>
  <c r="H61" i="1" l="1"/>
  <c r="I60" i="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G47" i="1"/>
  <c r="I47" i="1" s="1"/>
  <c r="G48" i="1"/>
  <c r="H48" i="1" s="1"/>
  <c r="G49" i="1"/>
  <c r="J49" i="1" s="1"/>
  <c r="I49" i="1" l="1"/>
  <c r="I48" i="1"/>
  <c r="J48" i="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alcChain>
</file>

<file path=xl/sharedStrings.xml><?xml version="1.0" encoding="utf-8"?>
<sst xmlns="http://schemas.openxmlformats.org/spreadsheetml/2006/main" count="193" uniqueCount="178">
  <si>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</si>
  <si>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</si>
  <si>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</si>
  <si>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</si>
  <si>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</si>
  <si>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</si>
  <si>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</si>
  <si>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</si>
  <si>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</si>
  <si>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</si>
  <si>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</si>
  <si>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</si>
  <si>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</si>
  <si>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</si>
  <si>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</si>
  <si>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</si>
  <si>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</si>
  <si>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</si>
  <si>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</si>
  <si>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</si>
  <si>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</si>
  <si>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</si>
  <si>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</si>
  <si>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</si>
  <si>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</si>
  <si>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</si>
  <si>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</si>
  <si>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</si>
  <si>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</si>
  <si>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</si>
  <si>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</si>
  <si>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</si>
  <si>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</si>
  <si>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</si>
  <si>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</si>
  <si>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</si>
  <si>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</si>
  <si>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</si>
  <si>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</si>
  <si>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</si>
  <si>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</si>
  <si>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</si>
  <si>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</si>
  <si>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</si>
  <si>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</si>
  <si>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</si>
  <si>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</si>
  <si>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</si>
  <si>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</si>
  <si>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</si>
  <si>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</si>
  <si>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</si>
  <si>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</si>
  <si>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</si>
  <si>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</si>
  <si>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</si>
  <si>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</si>
  <si>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</si>
  <si>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</si>
  <si>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</si>
  <si>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</si>
  <si>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</si>
  <si>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</si>
  <si>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</si>
  <si>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</si>
  <si>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</si>
  <si>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</si>
  <si>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</si>
  <si>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</si>
  <si>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</si>
  <si>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</si>
  <si>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</si>
  <si>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</si>
  <si>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</si>
  <si>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</si>
  <si>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</si>
  <si>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</si>
  <si>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</si>
  <si>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</si>
  <si>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</si>
  <si>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</si>
  <si>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</si>
  <si>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</si>
  <si>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</si>
  <si>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</si>
  <si>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</si>
  <si>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</si>
  <si>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</si>
  <si>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</si>
  <si>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</si>
  <si>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</si>
  <si>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</si>
  <si>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</si>
  <si>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</si>
  <si>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</si>
  <si>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</si>
  <si>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</si>
  <si>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</si>
  <si>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</si>
  <si>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</si>
  <si>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</si>
  <si>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</si>
  <si>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</si>
  <si>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</si>
  <si>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</si>
  <si>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</si>
  <si>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</si>
  <si>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</si>
  <si>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</si>
  <si>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</si>
  <si>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</si>
  <si>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</si>
  <si>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</si>
  <si>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</si>
  <si>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</si>
  <si>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</si>
  <si>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</si>
  <si>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</si>
  <si>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</si>
  <si>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</si>
  <si>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</si>
  <si>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</si>
  <si>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</si>
  <si>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</si>
  <si>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</si>
  <si>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</si>
  <si>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</si>
  <si>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</si>
  <si>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</si>
  <si>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</si>
  <si>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</si>
  <si>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</si>
  <si>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</si>
  <si>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</si>
  <si>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</si>
  <si>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</si>
  <si>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</si>
  <si>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</si>
  <si>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</si>
  <si>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</si>
  <si>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</si>
  <si>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</si>
  <si>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</si>
  <si>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</si>
  <si>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</si>
  <si>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</si>
  <si>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</si>
  <si>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</si>
  <si>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</si>
  <si>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</si>
  <si>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</si>
  <si>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</si>
  <si>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</si>
  <si>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</si>
  <si>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</si>
  <si>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</si>
  <si>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Abr2023</t>
  </si>
  <si>
    <t>Oct2023</t>
  </si>
  <si>
    <t>Nov2023</t>
  </si>
  <si>
    <t>Dic2023</t>
  </si>
  <si>
    <t>Ene2024</t>
  </si>
  <si>
    <t>Feb2024</t>
  </si>
  <si>
    <t>Mar2024</t>
  </si>
  <si>
    <t>Abr2024</t>
  </si>
  <si>
    <t>May2024</t>
  </si>
  <si>
    <t>Jun2024</t>
  </si>
  <si>
    <t>Jul2024</t>
  </si>
  <si>
    <t>Ago2024</t>
  </si>
  <si>
    <t>Sep2024</t>
  </si>
  <si>
    <t>Oct2024</t>
  </si>
  <si>
    <t>Nov2024</t>
  </si>
  <si>
    <t>Dic2024</t>
  </si>
  <si>
    <t>Fecha de publicación: Abril 2025</t>
  </si>
  <si>
    <t>Fecha de corte: Marzo 2025 (Actualización trimestral)</t>
  </si>
  <si>
    <t>Ene2025</t>
  </si>
  <si>
    <t>Feb2025</t>
  </si>
  <si>
    <t>Mar2025</t>
  </si>
  <si>
    <t>PARTICIPACIÓN DE MERCADO  I TRIMESTRE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</si>
</sst>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Abonados cable submarino</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SUMARINO'!$B$133:$F$133</c:f>
              <c:numCache>
                <c:formatCode>#,##0</c:formatCode>
                <c:ptCount val="5"/>
                <c:pt idx="0">
                  <c:v>7</c:v>
                </c:pt>
                <c:pt idx="1">
                  <c:v>2</c:v>
                </c:pt>
                <c:pt idx="2">
                  <c:v>2</c:v>
                </c:pt>
                <c:pt idx="3">
                  <c:v>0</c:v>
                </c:pt>
                <c:pt idx="4">
                  <c:v>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twoCellAnchor>
    <xdr:from>
      <xdr:col>1</xdr:col>
      <xdr:colOff>478573</xdr:colOff>
      <xdr:row>10</xdr:row>
      <xdr:rowOff>155884</xdr:rowOff>
    </xdr:from>
    <xdr:to>
      <xdr:col>10</xdr:col>
      <xdr:colOff>267166</xdr:colOff>
      <xdr:row>39</xdr:row>
      <xdr:rowOff>209085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10"/>
      <c r="C3" s="110"/>
      <c r="D3" s="110"/>
      <c r="E3" s="110"/>
      <c r="F3" s="110"/>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172</v>
      </c>
      <c r="C7" s="51"/>
      <c r="D7" s="51"/>
      <c r="E7" s="51"/>
      <c r="F7" s="7"/>
      <c r="G7" s="7"/>
      <c r="H7" s="7"/>
      <c r="I7" s="7"/>
      <c r="J7" s="7"/>
      <c r="K7" s="14"/>
    </row>
    <row r="8" spans="1:11" ht="20.100000000000001" customHeight="1" thickBot="1" x14ac:dyDescent="0.25">
      <c r="A8" s="24"/>
      <c r="B8" s="30" t="s">
        <v>173</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4" t="s">
        <v>14</v>
      </c>
      <c r="C10" s="114"/>
      <c r="D10" s="114"/>
      <c r="E10" s="114"/>
      <c r="F10" s="114" t="s">
        <v>15</v>
      </c>
      <c r="G10" s="114"/>
      <c r="H10" s="114"/>
      <c r="I10" s="114"/>
      <c r="J10" s="114"/>
      <c r="K10" s="115"/>
    </row>
    <row r="11" spans="1:11" ht="15" x14ac:dyDescent="0.25">
      <c r="A11" s="79"/>
      <c r="B11" s="111"/>
      <c r="C11" s="111"/>
      <c r="D11" s="80"/>
      <c r="E11" s="80"/>
      <c r="F11" s="112"/>
      <c r="G11" s="112"/>
      <c r="H11" s="112"/>
      <c r="I11" s="112"/>
      <c r="J11" s="112"/>
      <c r="K11" s="113"/>
    </row>
    <row r="12" spans="1:11" ht="15" customHeight="1" x14ac:dyDescent="0.25">
      <c r="A12" s="81"/>
      <c r="B12" s="109" t="s">
        <v>38</v>
      </c>
      <c r="C12" s="109"/>
      <c r="D12" s="109"/>
      <c r="E12" s="54"/>
      <c r="F12" s="104" t="s">
        <v>27</v>
      </c>
      <c r="G12" s="104"/>
      <c r="H12" s="104"/>
      <c r="I12" s="104"/>
      <c r="J12" s="104"/>
      <c r="K12" s="105"/>
    </row>
    <row r="13" spans="1:11" ht="15" x14ac:dyDescent="0.25">
      <c r="A13" s="81"/>
      <c r="B13" s="109"/>
      <c r="C13" s="109"/>
      <c r="D13" s="109"/>
      <c r="E13" s="54"/>
      <c r="F13" s="104"/>
      <c r="G13" s="104"/>
      <c r="H13" s="104"/>
      <c r="I13" s="104"/>
      <c r="J13" s="104"/>
      <c r="K13" s="105"/>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4" t="s">
        <v>28</v>
      </c>
      <c r="G15" s="104"/>
      <c r="H15" s="104"/>
      <c r="I15" s="104"/>
      <c r="J15" s="104"/>
      <c r="K15" s="105"/>
    </row>
    <row r="16" spans="1:11" ht="15" customHeight="1" x14ac:dyDescent="0.25">
      <c r="A16" s="83"/>
      <c r="B16" s="84"/>
      <c r="C16" s="84"/>
      <c r="D16" s="85"/>
      <c r="E16" s="85"/>
      <c r="F16" s="106"/>
      <c r="G16" s="106"/>
      <c r="H16" s="106"/>
      <c r="I16" s="106"/>
      <c r="J16" s="106"/>
      <c r="K16" s="107"/>
    </row>
    <row r="17" spans="1:11" ht="15" customHeight="1" x14ac:dyDescent="0.25">
      <c r="A17" s="54"/>
      <c r="B17" s="53"/>
      <c r="C17" s="53"/>
      <c r="D17" s="54"/>
      <c r="E17" s="54"/>
      <c r="F17" s="68"/>
      <c r="G17" s="68"/>
      <c r="H17" s="68"/>
      <c r="I17" s="68"/>
      <c r="J17" s="68"/>
      <c r="K17" s="68"/>
    </row>
    <row r="18" spans="1:11" ht="15" customHeight="1" x14ac:dyDescent="0.25">
      <c r="A18" s="54"/>
      <c r="B18" s="108"/>
      <c r="C18" s="108"/>
      <c r="D18" s="108"/>
      <c r="E18" s="54"/>
      <c r="F18" s="104"/>
      <c r="G18" s="104"/>
      <c r="H18" s="104"/>
      <c r="I18" s="104"/>
      <c r="J18" s="104"/>
      <c r="K18" s="104"/>
    </row>
    <row r="19" spans="1:11" ht="15" customHeight="1" x14ac:dyDescent="0.25">
      <c r="A19" s="54"/>
      <c r="B19" s="108"/>
      <c r="C19" s="108"/>
      <c r="D19" s="108"/>
      <c r="E19" s="54"/>
      <c r="F19" s="104"/>
      <c r="G19" s="104"/>
      <c r="H19" s="104"/>
      <c r="I19" s="104"/>
      <c r="J19" s="104"/>
      <c r="K19" s="104"/>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pane xSplit="1" ySplit="10" topLeftCell="B122" activePane="bottomRight" state="frozen"/>
      <selection pane="topRight" activeCell="B1" sqref="B1"/>
      <selection pane="bottomLeft" activeCell="A14" sqref="A14"/>
      <selection pane="bottomRight" activeCell="H137" sqref="H137"/>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Abril 2025</v>
      </c>
      <c r="B7" s="31"/>
      <c r="C7" s="31"/>
      <c r="D7" s="52" t="s">
        <v>12</v>
      </c>
      <c r="E7" s="52"/>
      <c r="F7" s="52"/>
      <c r="G7" s="31"/>
      <c r="H7" s="31"/>
      <c r="I7" s="31"/>
      <c r="J7" s="31"/>
      <c r="K7" s="31"/>
      <c r="L7" s="31"/>
    </row>
    <row r="8" spans="1:12" ht="20.100000000000001" customHeight="1" thickBot="1" x14ac:dyDescent="0.25">
      <c r="A8" s="63" t="str">
        <f>Indice!B8</f>
        <v>Fecha de corte: Marzo 2025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23"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22" si="17">B95/G95</f>
        <v>0.66666666666666663</v>
      </c>
      <c r="I95" s="97">
        <f t="shared" ref="I95:I122" si="18">C95/G95</f>
        <v>0.16666666666666666</v>
      </c>
      <c r="J95" s="97">
        <f t="shared" ref="J95:J123"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23"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156</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2" s="3" customFormat="1" x14ac:dyDescent="0.2">
      <c r="A113" s="95" t="s">
        <v>152</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2" s="3" customFormat="1" x14ac:dyDescent="0.2">
      <c r="A114" s="95" t="s">
        <v>153</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2" s="3" customFormat="1" x14ac:dyDescent="0.2">
      <c r="A115" s="95" t="s">
        <v>154</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2" s="3" customFormat="1" x14ac:dyDescent="0.2">
      <c r="A116" s="95" t="s">
        <v>157</v>
      </c>
      <c r="B116" s="69">
        <v>7</v>
      </c>
      <c r="C116" s="69">
        <v>2</v>
      </c>
      <c r="D116" s="69">
        <v>2</v>
      </c>
      <c r="E116" s="69">
        <v>0</v>
      </c>
      <c r="F116" s="69">
        <v>2</v>
      </c>
      <c r="G116" s="96">
        <f t="shared" ref="G116:G133" si="22">SUM(B116:F116)</f>
        <v>13</v>
      </c>
      <c r="H116" s="97">
        <f t="shared" si="17"/>
        <v>0.53846153846153844</v>
      </c>
      <c r="I116" s="97">
        <f t="shared" si="18"/>
        <v>0.15384615384615385</v>
      </c>
      <c r="J116" s="97">
        <f t="shared" si="19"/>
        <v>0.15384615384615385</v>
      </c>
      <c r="K116" s="97">
        <f t="shared" si="15"/>
        <v>0</v>
      </c>
      <c r="L116" s="103">
        <f t="shared" si="20"/>
        <v>0.15384615384615385</v>
      </c>
    </row>
    <row r="117" spans="1:12" s="3" customFormat="1" x14ac:dyDescent="0.2">
      <c r="A117" s="95" t="s">
        <v>158</v>
      </c>
      <c r="B117" s="69">
        <v>7</v>
      </c>
      <c r="C117" s="69">
        <v>2</v>
      </c>
      <c r="D117" s="69">
        <v>2</v>
      </c>
      <c r="E117" s="69">
        <v>0</v>
      </c>
      <c r="F117" s="69">
        <v>2</v>
      </c>
      <c r="G117" s="96">
        <f t="shared" si="22"/>
        <v>13</v>
      </c>
      <c r="H117" s="97">
        <f t="shared" si="17"/>
        <v>0.53846153846153844</v>
      </c>
      <c r="I117" s="97">
        <f t="shared" si="18"/>
        <v>0.15384615384615385</v>
      </c>
      <c r="J117" s="97">
        <f t="shared" si="19"/>
        <v>0.15384615384615385</v>
      </c>
      <c r="K117" s="97">
        <f t="shared" si="15"/>
        <v>0</v>
      </c>
      <c r="L117" s="103">
        <f t="shared" si="20"/>
        <v>0.15384615384615385</v>
      </c>
    </row>
    <row r="118" spans="1:12" s="3" customFormat="1" x14ac:dyDescent="0.2">
      <c r="A118" s="95" t="s">
        <v>159</v>
      </c>
      <c r="B118" s="69">
        <v>8</v>
      </c>
      <c r="C118" s="69">
        <v>2</v>
      </c>
      <c r="D118" s="69">
        <v>2</v>
      </c>
      <c r="E118" s="69">
        <v>0</v>
      </c>
      <c r="F118" s="69">
        <v>2</v>
      </c>
      <c r="G118" s="96">
        <f t="shared" si="22"/>
        <v>14</v>
      </c>
      <c r="H118" s="97">
        <f t="shared" si="17"/>
        <v>0.5714285714285714</v>
      </c>
      <c r="I118" s="97">
        <f t="shared" si="18"/>
        <v>0.14285714285714285</v>
      </c>
      <c r="J118" s="97">
        <f t="shared" si="19"/>
        <v>0.14285714285714285</v>
      </c>
      <c r="K118" s="97">
        <f t="shared" si="15"/>
        <v>0</v>
      </c>
      <c r="L118" s="103">
        <f t="shared" si="20"/>
        <v>0.14285714285714285</v>
      </c>
    </row>
    <row r="119" spans="1:12" s="3" customFormat="1" x14ac:dyDescent="0.2">
      <c r="A119" s="95" t="s">
        <v>160</v>
      </c>
      <c r="B119" s="69">
        <v>7</v>
      </c>
      <c r="C119" s="69">
        <v>2</v>
      </c>
      <c r="D119" s="69">
        <v>2</v>
      </c>
      <c r="E119" s="69">
        <v>0</v>
      </c>
      <c r="F119" s="69">
        <v>2</v>
      </c>
      <c r="G119" s="96">
        <f t="shared" si="22"/>
        <v>13</v>
      </c>
      <c r="H119" s="97">
        <f t="shared" si="17"/>
        <v>0.53846153846153844</v>
      </c>
      <c r="I119" s="97">
        <f t="shared" si="18"/>
        <v>0.15384615384615385</v>
      </c>
      <c r="J119" s="97">
        <f t="shared" si="19"/>
        <v>0.15384615384615385</v>
      </c>
      <c r="K119" s="97">
        <f t="shared" si="15"/>
        <v>0</v>
      </c>
      <c r="L119" s="103">
        <f t="shared" si="20"/>
        <v>0.15384615384615385</v>
      </c>
    </row>
    <row r="120" spans="1:12" s="3" customFormat="1" x14ac:dyDescent="0.2">
      <c r="A120" s="95" t="s">
        <v>161</v>
      </c>
      <c r="B120" s="69">
        <v>7</v>
      </c>
      <c r="C120" s="69">
        <v>2</v>
      </c>
      <c r="D120" s="69">
        <v>2</v>
      </c>
      <c r="E120" s="69">
        <v>0</v>
      </c>
      <c r="F120" s="69">
        <v>2</v>
      </c>
      <c r="G120" s="96">
        <f t="shared" si="22"/>
        <v>13</v>
      </c>
      <c r="H120" s="97">
        <f t="shared" si="17"/>
        <v>0.53846153846153844</v>
      </c>
      <c r="I120" s="97">
        <f t="shared" si="18"/>
        <v>0.15384615384615385</v>
      </c>
      <c r="J120" s="97">
        <f t="shared" si="19"/>
        <v>0.15384615384615385</v>
      </c>
      <c r="K120" s="97">
        <f t="shared" si="15"/>
        <v>0</v>
      </c>
      <c r="L120" s="103">
        <f t="shared" si="20"/>
        <v>0.15384615384615385</v>
      </c>
    </row>
    <row r="121" spans="1:12" s="3" customFormat="1" x14ac:dyDescent="0.2">
      <c r="A121" s="95" t="s">
        <v>162</v>
      </c>
      <c r="B121" s="69">
        <v>7</v>
      </c>
      <c r="C121" s="69">
        <v>2</v>
      </c>
      <c r="D121" s="69">
        <v>2</v>
      </c>
      <c r="E121" s="69">
        <v>0</v>
      </c>
      <c r="F121" s="69">
        <v>2</v>
      </c>
      <c r="G121" s="96">
        <f t="shared" si="22"/>
        <v>13</v>
      </c>
      <c r="H121" s="97">
        <f t="shared" si="17"/>
        <v>0.53846153846153844</v>
      </c>
      <c r="I121" s="97">
        <f t="shared" si="18"/>
        <v>0.15384615384615385</v>
      </c>
      <c r="J121" s="97">
        <f t="shared" si="19"/>
        <v>0.15384615384615385</v>
      </c>
      <c r="K121" s="97">
        <f t="shared" si="15"/>
        <v>0</v>
      </c>
      <c r="L121" s="103">
        <f t="shared" si="20"/>
        <v>0.15384615384615385</v>
      </c>
    </row>
    <row r="122" spans="1:12" s="3" customFormat="1" x14ac:dyDescent="0.2">
      <c r="A122" s="95" t="s">
        <v>163</v>
      </c>
      <c r="B122" s="69">
        <v>7</v>
      </c>
      <c r="C122" s="69">
        <v>2</v>
      </c>
      <c r="D122" s="69">
        <v>2</v>
      </c>
      <c r="E122" s="69">
        <v>0</v>
      </c>
      <c r="F122" s="69">
        <v>2</v>
      </c>
      <c r="G122" s="96">
        <f t="shared" si="22"/>
        <v>13</v>
      </c>
      <c r="H122" s="97">
        <f t="shared" si="17"/>
        <v>0.53846153846153844</v>
      </c>
      <c r="I122" s="97">
        <f t="shared" si="18"/>
        <v>0.15384615384615385</v>
      </c>
      <c r="J122" s="97">
        <f t="shared" si="19"/>
        <v>0.15384615384615385</v>
      </c>
      <c r="K122" s="97">
        <f t="shared" si="15"/>
        <v>0</v>
      </c>
      <c r="L122" s="103">
        <f t="shared" si="20"/>
        <v>0.15384615384615385</v>
      </c>
    </row>
    <row r="123" spans="1:12" s="3" customFormat="1" x14ac:dyDescent="0.2">
      <c r="A123" s="95" t="s">
        <v>164</v>
      </c>
      <c r="B123" s="69">
        <v>7</v>
      </c>
      <c r="C123" s="69">
        <v>2</v>
      </c>
      <c r="D123" s="69">
        <v>2</v>
      </c>
      <c r="E123" s="69">
        <v>0</v>
      </c>
      <c r="F123" s="69">
        <v>2</v>
      </c>
      <c r="G123" s="96">
        <f t="shared" si="22"/>
        <v>13</v>
      </c>
      <c r="H123" s="97">
        <f>B123/G123</f>
        <v>0.53846153846153844</v>
      </c>
      <c r="I123" s="97">
        <f>C123/G123</f>
        <v>0.15384615384615385</v>
      </c>
      <c r="J123" s="97">
        <f t="shared" si="19"/>
        <v>0.15384615384615385</v>
      </c>
      <c r="K123" s="97">
        <f t="shared" si="15"/>
        <v>0</v>
      </c>
      <c r="L123" s="103">
        <f t="shared" si="20"/>
        <v>0.15384615384615385</v>
      </c>
    </row>
    <row r="124" spans="1:12" s="3" customFormat="1" x14ac:dyDescent="0.2">
      <c r="A124" s="95" t="s">
        <v>165</v>
      </c>
      <c r="B124" s="69">
        <v>7</v>
      </c>
      <c r="C124" s="69">
        <v>2</v>
      </c>
      <c r="D124" s="69">
        <v>2</v>
      </c>
      <c r="E124" s="69">
        <v>0</v>
      </c>
      <c r="F124" s="69">
        <v>2</v>
      </c>
      <c r="G124" s="96">
        <f t="shared" si="22"/>
        <v>13</v>
      </c>
      <c r="H124" s="97">
        <f>B124/G124</f>
        <v>0.53846153846153844</v>
      </c>
      <c r="I124" s="97">
        <f>C124/G124</f>
        <v>0.15384615384615385</v>
      </c>
      <c r="J124" s="97">
        <f>D124/G124</f>
        <v>0.15384615384615385</v>
      </c>
      <c r="K124" s="97">
        <f>E124/G124</f>
        <v>0</v>
      </c>
      <c r="L124" s="103">
        <f>F124/G124</f>
        <v>0.15384615384615385</v>
      </c>
    </row>
    <row r="125" spans="1:12" s="3" customFormat="1" x14ac:dyDescent="0.2">
      <c r="A125" s="95" t="s">
        <v>166</v>
      </c>
      <c r="B125" s="69">
        <v>7</v>
      </c>
      <c r="C125" s="69">
        <v>2</v>
      </c>
      <c r="D125" s="69">
        <v>2</v>
      </c>
      <c r="E125" s="69">
        <v>0</v>
      </c>
      <c r="F125" s="69">
        <v>2</v>
      </c>
      <c r="G125" s="96">
        <f t="shared" si="22"/>
        <v>13</v>
      </c>
      <c r="H125" s="97">
        <f>B125/G125</f>
        <v>0.53846153846153844</v>
      </c>
      <c r="I125" s="97">
        <f t="shared" ref="I125:I133" si="23">C125/G125</f>
        <v>0.15384615384615385</v>
      </c>
      <c r="J125" s="97">
        <f t="shared" ref="J125:J133" si="24">D125/G125</f>
        <v>0.15384615384615385</v>
      </c>
      <c r="K125" s="97">
        <f t="shared" ref="K125:K133" si="25">E125/G125</f>
        <v>0</v>
      </c>
      <c r="L125" s="103">
        <f t="shared" ref="L125:L133" si="26">F125/G125</f>
        <v>0.15384615384615385</v>
      </c>
    </row>
    <row r="126" spans="1:12" s="3" customFormat="1" x14ac:dyDescent="0.2">
      <c r="A126" s="95" t="s">
        <v>167</v>
      </c>
      <c r="B126" s="69">
        <v>7</v>
      </c>
      <c r="C126" s="69">
        <v>2</v>
      </c>
      <c r="D126" s="69">
        <v>2</v>
      </c>
      <c r="E126" s="69">
        <v>0</v>
      </c>
      <c r="F126" s="69">
        <v>2</v>
      </c>
      <c r="G126" s="96">
        <f t="shared" si="22"/>
        <v>13</v>
      </c>
      <c r="H126" s="97">
        <f t="shared" ref="H126:H133" si="27">B126/G126</f>
        <v>0.53846153846153844</v>
      </c>
      <c r="I126" s="97">
        <f t="shared" si="23"/>
        <v>0.15384615384615385</v>
      </c>
      <c r="J126" s="97">
        <f t="shared" si="24"/>
        <v>0.15384615384615385</v>
      </c>
      <c r="K126" s="97">
        <f t="shared" si="25"/>
        <v>0</v>
      </c>
      <c r="L126" s="103">
        <f t="shared" si="26"/>
        <v>0.15384615384615385</v>
      </c>
    </row>
    <row r="127" spans="1:12" s="3" customFormat="1" x14ac:dyDescent="0.2">
      <c r="A127" s="95" t="s">
        <v>168</v>
      </c>
      <c r="B127" s="69">
        <v>7</v>
      </c>
      <c r="C127" s="69">
        <v>2</v>
      </c>
      <c r="D127" s="69">
        <v>2</v>
      </c>
      <c r="E127" s="69">
        <v>0</v>
      </c>
      <c r="F127" s="69">
        <v>2</v>
      </c>
      <c r="G127" s="96">
        <f t="shared" si="22"/>
        <v>13</v>
      </c>
      <c r="H127" s="97">
        <f t="shared" si="27"/>
        <v>0.53846153846153844</v>
      </c>
      <c r="I127" s="97">
        <f t="shared" si="23"/>
        <v>0.15384615384615385</v>
      </c>
      <c r="J127" s="97">
        <f t="shared" si="24"/>
        <v>0.15384615384615385</v>
      </c>
      <c r="K127" s="97">
        <f t="shared" si="25"/>
        <v>0</v>
      </c>
      <c r="L127" s="103">
        <f t="shared" si="26"/>
        <v>0.15384615384615385</v>
      </c>
    </row>
    <row r="128" spans="1:12" s="3" customFormat="1" x14ac:dyDescent="0.2">
      <c r="A128" s="95" t="s">
        <v>169</v>
      </c>
      <c r="B128" s="69">
        <v>8</v>
      </c>
      <c r="C128" s="69">
        <v>2</v>
      </c>
      <c r="D128" s="69">
        <v>2</v>
      </c>
      <c r="E128" s="69">
        <v>0</v>
      </c>
      <c r="F128" s="69">
        <v>3</v>
      </c>
      <c r="G128" s="96">
        <f t="shared" si="22"/>
        <v>15</v>
      </c>
      <c r="H128" s="97">
        <f t="shared" si="27"/>
        <v>0.53333333333333333</v>
      </c>
      <c r="I128" s="97">
        <f t="shared" si="23"/>
        <v>0.13333333333333333</v>
      </c>
      <c r="J128" s="97">
        <f t="shared" si="24"/>
        <v>0.13333333333333333</v>
      </c>
      <c r="K128" s="97">
        <f t="shared" si="25"/>
        <v>0</v>
      </c>
      <c r="L128" s="103">
        <f t="shared" si="26"/>
        <v>0.2</v>
      </c>
    </row>
    <row r="129" spans="1:17" s="3" customFormat="1" x14ac:dyDescent="0.2">
      <c r="A129" s="95" t="s">
        <v>170</v>
      </c>
      <c r="B129" s="69">
        <v>7</v>
      </c>
      <c r="C129" s="69">
        <v>2</v>
      </c>
      <c r="D129" s="69">
        <v>2</v>
      </c>
      <c r="E129" s="69">
        <v>0</v>
      </c>
      <c r="F129" s="69">
        <v>3</v>
      </c>
      <c r="G129" s="96">
        <f t="shared" si="22"/>
        <v>14</v>
      </c>
      <c r="H129" s="97">
        <f t="shared" si="27"/>
        <v>0.5</v>
      </c>
      <c r="I129" s="97">
        <f t="shared" si="23"/>
        <v>0.14285714285714285</v>
      </c>
      <c r="J129" s="97">
        <f t="shared" si="24"/>
        <v>0.14285714285714285</v>
      </c>
      <c r="K129" s="97">
        <f t="shared" si="25"/>
        <v>0</v>
      </c>
      <c r="L129" s="103">
        <f t="shared" si="26"/>
        <v>0.21428571428571427</v>
      </c>
    </row>
    <row r="130" spans="1:17" s="3" customFormat="1" x14ac:dyDescent="0.2">
      <c r="A130" s="95" t="s">
        <v>171</v>
      </c>
      <c r="B130" s="69">
        <v>7</v>
      </c>
      <c r="C130" s="69">
        <v>2</v>
      </c>
      <c r="D130" s="69">
        <v>2</v>
      </c>
      <c r="E130" s="69">
        <v>0</v>
      </c>
      <c r="F130" s="69">
        <v>3</v>
      </c>
      <c r="G130" s="96">
        <f t="shared" si="22"/>
        <v>14</v>
      </c>
      <c r="H130" s="97">
        <f t="shared" si="27"/>
        <v>0.5</v>
      </c>
      <c r="I130" s="97">
        <f t="shared" si="23"/>
        <v>0.14285714285714285</v>
      </c>
      <c r="J130" s="97">
        <f t="shared" si="24"/>
        <v>0.14285714285714285</v>
      </c>
      <c r="K130" s="97">
        <f t="shared" si="25"/>
        <v>0</v>
      </c>
      <c r="L130" s="103">
        <f t="shared" si="26"/>
        <v>0.21428571428571427</v>
      </c>
    </row>
    <row r="131" spans="1:17" s="3" customFormat="1" x14ac:dyDescent="0.2">
      <c r="A131" s="95" t="s">
        <v>174</v>
      </c>
      <c r="B131" s="69">
        <v>7</v>
      </c>
      <c r="C131" s="69">
        <v>2</v>
      </c>
      <c r="D131" s="69">
        <v>2</v>
      </c>
      <c r="E131" s="69">
        <v>0</v>
      </c>
      <c r="F131" s="69">
        <v>3</v>
      </c>
      <c r="G131" s="96">
        <f t="shared" si="22"/>
        <v>14</v>
      </c>
      <c r="H131" s="97">
        <f t="shared" si="27"/>
        <v>0.5</v>
      </c>
      <c r="I131" s="97">
        <f t="shared" si="23"/>
        <v>0.14285714285714285</v>
      </c>
      <c r="J131" s="97">
        <f t="shared" si="24"/>
        <v>0.14285714285714285</v>
      </c>
      <c r="K131" s="97">
        <f t="shared" si="25"/>
        <v>0</v>
      </c>
      <c r="L131" s="103">
        <f t="shared" si="26"/>
        <v>0.21428571428571427</v>
      </c>
    </row>
    <row r="132" spans="1:17" s="3" customFormat="1" x14ac:dyDescent="0.2">
      <c r="A132" s="95" t="s">
        <v>175</v>
      </c>
      <c r="B132" s="69">
        <v>7</v>
      </c>
      <c r="C132" s="69">
        <v>2</v>
      </c>
      <c r="D132" s="69">
        <v>2</v>
      </c>
      <c r="E132" s="69">
        <v>0</v>
      </c>
      <c r="F132" s="69">
        <v>3</v>
      </c>
      <c r="G132" s="96">
        <f t="shared" si="22"/>
        <v>14</v>
      </c>
      <c r="H132" s="97">
        <f t="shared" si="27"/>
        <v>0.5</v>
      </c>
      <c r="I132" s="97">
        <f t="shared" si="23"/>
        <v>0.14285714285714285</v>
      </c>
      <c r="J132" s="97">
        <f t="shared" si="24"/>
        <v>0.14285714285714285</v>
      </c>
      <c r="K132" s="97">
        <f t="shared" si="25"/>
        <v>0</v>
      </c>
      <c r="L132" s="103">
        <f t="shared" si="26"/>
        <v>0.21428571428571427</v>
      </c>
    </row>
    <row r="133" spans="1:17" s="3" customFormat="1" x14ac:dyDescent="0.2">
      <c r="A133" s="95" t="s">
        <v>176</v>
      </c>
      <c r="B133" s="69">
        <v>7</v>
      </c>
      <c r="C133" s="69">
        <v>2</v>
      </c>
      <c r="D133" s="69">
        <v>2</v>
      </c>
      <c r="E133" s="69">
        <v>0</v>
      </c>
      <c r="F133" s="69">
        <v>3</v>
      </c>
      <c r="G133" s="96">
        <f t="shared" si="22"/>
        <v>14</v>
      </c>
      <c r="H133" s="97">
        <f t="shared" si="27"/>
        <v>0.5</v>
      </c>
      <c r="I133" s="97">
        <f t="shared" si="23"/>
        <v>0.14285714285714285</v>
      </c>
      <c r="J133" s="97">
        <f t="shared" si="24"/>
        <v>0.14285714285714285</v>
      </c>
      <c r="K133" s="97">
        <f t="shared" si="25"/>
        <v>0</v>
      </c>
      <c r="L133" s="103">
        <f>F133/G133</f>
        <v>0.21428571428571427</v>
      </c>
    </row>
    <row r="134" spans="1:17" s="3" customFormat="1" x14ac:dyDescent="0.2">
      <c r="A134" s="65"/>
      <c r="B134" s="66"/>
      <c r="C134" s="66"/>
      <c r="D134" s="66"/>
      <c r="E134" s="66"/>
      <c r="F134" s="66"/>
      <c r="G134" s="67"/>
    </row>
    <row r="135" spans="1:17" s="3" customFormat="1" x14ac:dyDescent="0.2">
      <c r="A135" s="65"/>
      <c r="B135" s="66"/>
      <c r="C135" s="66"/>
      <c r="D135" s="66"/>
      <c r="E135" s="66"/>
      <c r="F135" s="66"/>
      <c r="G135" s="67"/>
    </row>
    <row r="136" spans="1:17" s="3" customFormat="1" ht="23.25" customHeight="1" x14ac:dyDescent="0.2">
      <c r="A136" s="89" t="s">
        <v>9</v>
      </c>
      <c r="B136" s="121" t="s">
        <v>31</v>
      </c>
      <c r="C136" s="121"/>
      <c r="D136" s="121"/>
      <c r="E136" s="121"/>
      <c r="F136" s="121"/>
      <c r="G136" s="121"/>
    </row>
    <row r="137" spans="1:17" ht="44.25" customHeight="1" x14ac:dyDescent="0.2">
      <c r="A137" s="89" t="s">
        <v>51</v>
      </c>
      <c r="B137" s="121" t="s">
        <v>52</v>
      </c>
      <c r="C137" s="121"/>
      <c r="D137" s="121"/>
      <c r="E137" s="121"/>
      <c r="F137" s="121"/>
      <c r="G137" s="121"/>
    </row>
    <row r="138" spans="1:17" ht="46.5" customHeight="1" x14ac:dyDescent="0.2">
      <c r="A138" s="89" t="s">
        <v>57</v>
      </c>
      <c r="B138" s="121" t="s">
        <v>58</v>
      </c>
      <c r="C138" s="121"/>
      <c r="D138" s="121"/>
      <c r="E138" s="121"/>
      <c r="F138" s="121"/>
      <c r="G138" s="121"/>
      <c r="H138" s="3"/>
      <c r="I138" s="3"/>
      <c r="J138" s="3"/>
      <c r="K138" s="3"/>
      <c r="L138" s="3"/>
      <c r="M138" s="3"/>
      <c r="N138" s="3"/>
      <c r="O138" s="3"/>
      <c r="P138" s="3"/>
      <c r="Q138" s="3"/>
    </row>
    <row r="139" spans="1:17" ht="46.5" customHeight="1" x14ac:dyDescent="0.2">
      <c r="A139" s="89" t="s">
        <v>88</v>
      </c>
      <c r="B139" s="122" t="s">
        <v>89</v>
      </c>
      <c r="C139" s="123"/>
      <c r="D139" s="123"/>
      <c r="E139" s="123"/>
      <c r="F139" s="123"/>
      <c r="G139" s="124"/>
      <c r="H139" s="3"/>
      <c r="I139" s="3"/>
      <c r="J139" s="3"/>
      <c r="K139" s="3"/>
      <c r="L139" s="3"/>
      <c r="M139" s="3"/>
      <c r="N139" s="3"/>
      <c r="O139" s="3"/>
      <c r="P139" s="3"/>
      <c r="Q139" s="3"/>
    </row>
    <row r="140" spans="1:17" ht="46.5" customHeight="1" x14ac:dyDescent="0.2">
      <c r="A140" s="89" t="s">
        <v>117</v>
      </c>
      <c r="B140" s="122" t="s">
        <v>118</v>
      </c>
      <c r="C140" s="123"/>
      <c r="D140" s="123"/>
      <c r="E140" s="123"/>
      <c r="F140" s="123"/>
      <c r="G140" s="124"/>
      <c r="H140" s="3"/>
      <c r="I140" s="3"/>
      <c r="J140" s="3"/>
      <c r="K140" s="3"/>
      <c r="L140" s="3"/>
      <c r="M140" s="3"/>
      <c r="N140" s="3"/>
      <c r="O140" s="3"/>
      <c r="P140" s="3"/>
      <c r="Q140" s="3"/>
    </row>
    <row r="141" spans="1:17" ht="64.5" customHeight="1" x14ac:dyDescent="0.2">
      <c r="A141" s="89" t="s">
        <v>124</v>
      </c>
      <c r="B141" s="122" t="s">
        <v>130</v>
      </c>
      <c r="C141" s="123"/>
      <c r="D141" s="123"/>
      <c r="E141" s="123"/>
      <c r="F141" s="123"/>
      <c r="G141" s="124"/>
      <c r="H141" s="3"/>
      <c r="I141" s="3"/>
      <c r="J141" s="3"/>
      <c r="K141" s="3"/>
      <c r="L141" s="3"/>
      <c r="M141" s="3"/>
      <c r="N141" s="3"/>
      <c r="O141" s="3"/>
      <c r="P141" s="3"/>
      <c r="Q141" s="3"/>
    </row>
    <row r="142" spans="1:17" ht="64.5" customHeight="1" x14ac:dyDescent="0.2">
      <c r="A142" s="89" t="s">
        <v>146</v>
      </c>
      <c r="B142" s="122" t="s">
        <v>147</v>
      </c>
      <c r="C142" s="123"/>
      <c r="D142" s="123"/>
      <c r="E142" s="123"/>
      <c r="F142" s="123"/>
      <c r="G142" s="124"/>
      <c r="H142" s="3"/>
      <c r="I142" s="3"/>
      <c r="J142" s="3"/>
      <c r="K142" s="3"/>
      <c r="L142" s="3"/>
      <c r="M142" s="3"/>
      <c r="N142" s="3"/>
      <c r="O142" s="3"/>
      <c r="P142" s="3"/>
      <c r="Q142" s="3"/>
    </row>
    <row r="143" spans="1:17" ht="64.5" customHeight="1" x14ac:dyDescent="0.2">
      <c r="A143" s="89" t="s">
        <v>148</v>
      </c>
      <c r="B143" s="125" t="s">
        <v>155</v>
      </c>
      <c r="C143" s="126"/>
      <c r="D143" s="126"/>
      <c r="E143" s="126"/>
      <c r="F143" s="126"/>
      <c r="G143" s="126"/>
      <c r="H143" s="126"/>
      <c r="I143" s="126"/>
      <c r="J143" s="126"/>
      <c r="K143" s="126"/>
      <c r="L143" s="126"/>
      <c r="M143" s="3"/>
      <c r="N143" s="3"/>
      <c r="O143" s="3"/>
      <c r="P143" s="3"/>
      <c r="Q143" s="3"/>
    </row>
    <row r="144" spans="1:17" ht="64.5" customHeight="1" x14ac:dyDescent="0.2">
      <c r="A144" s="89" t="s">
        <v>148</v>
      </c>
      <c r="B144" s="122" t="s">
        <v>149</v>
      </c>
      <c r="C144" s="123"/>
      <c r="D144" s="123"/>
      <c r="E144" s="123"/>
      <c r="F144" s="123"/>
      <c r="G144" s="124"/>
      <c r="H144" s="3"/>
      <c r="I144" s="3"/>
      <c r="J144" s="3"/>
      <c r="K144" s="3"/>
      <c r="L144" s="3"/>
      <c r="M144" s="3"/>
      <c r="N144" s="3"/>
      <c r="O144" s="3"/>
      <c r="P144" s="3"/>
      <c r="Q144" s="3"/>
    </row>
    <row r="145" spans="1:17" ht="46.5" customHeight="1" x14ac:dyDescent="0.2">
      <c r="A145" s="69"/>
      <c r="B145" s="93" t="s">
        <v>59</v>
      </c>
      <c r="C145" s="117" t="s">
        <v>60</v>
      </c>
      <c r="D145" s="117"/>
      <c r="E145" s="117"/>
      <c r="F145" s="117"/>
      <c r="G145" s="117"/>
      <c r="H145" s="3"/>
      <c r="I145" s="3"/>
      <c r="J145" s="3"/>
      <c r="K145" s="3"/>
      <c r="L145" s="3"/>
      <c r="M145" s="3"/>
      <c r="N145" s="3"/>
      <c r="O145" s="3"/>
      <c r="P145" s="3"/>
      <c r="Q145" s="3"/>
    </row>
    <row r="146" spans="1:17" ht="41.25" customHeight="1" x14ac:dyDescent="0.2">
      <c r="A146" s="70"/>
      <c r="B146" s="93" t="s">
        <v>61</v>
      </c>
      <c r="C146" s="118" t="s">
        <v>62</v>
      </c>
      <c r="D146" s="118"/>
      <c r="E146" s="118"/>
      <c r="F146" s="118"/>
      <c r="G146" s="118"/>
      <c r="H146" s="3"/>
      <c r="I146" s="3"/>
      <c r="J146" s="3"/>
      <c r="K146" s="3"/>
      <c r="L146" s="3"/>
      <c r="M146" s="3"/>
      <c r="N146" s="3"/>
      <c r="O146" s="3"/>
      <c r="P146" s="3"/>
      <c r="Q146" s="3"/>
    </row>
    <row r="147" spans="1:17" ht="31.5" customHeight="1" x14ac:dyDescent="0.2">
      <c r="A147" s="74"/>
      <c r="B147" s="94" t="s">
        <v>66</v>
      </c>
      <c r="C147" s="116" t="s">
        <v>65</v>
      </c>
      <c r="D147" s="116"/>
      <c r="E147" s="116"/>
      <c r="F147" s="116"/>
      <c r="G147" s="116"/>
      <c r="H147" s="75"/>
      <c r="I147" s="75"/>
      <c r="J147" s="75"/>
      <c r="K147" s="75"/>
      <c r="L147" s="75"/>
      <c r="M147" s="76"/>
      <c r="N147" s="76"/>
      <c r="O147" s="76"/>
      <c r="P147" s="75"/>
      <c r="Q147" s="75"/>
    </row>
  </sheetData>
  <mergeCells count="13">
    <mergeCell ref="C147:G147"/>
    <mergeCell ref="C145:G145"/>
    <mergeCell ref="C146:G146"/>
    <mergeCell ref="A9:G9"/>
    <mergeCell ref="B136:G136"/>
    <mergeCell ref="B137:G137"/>
    <mergeCell ref="B138:G138"/>
    <mergeCell ref="B139:G139"/>
    <mergeCell ref="B140:G140"/>
    <mergeCell ref="B141:G141"/>
    <mergeCell ref="B142:G142"/>
    <mergeCell ref="B144:G144"/>
    <mergeCell ref="B143:L143"/>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L13" sqref="L13"/>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Abril 2025</v>
      </c>
      <c r="C7" s="51"/>
      <c r="D7" s="51"/>
      <c r="E7" s="51"/>
      <c r="F7" s="51"/>
      <c r="G7" s="7"/>
      <c r="H7" s="7"/>
      <c r="I7" s="7"/>
      <c r="J7" s="7"/>
      <c r="K7" s="52" t="s">
        <v>12</v>
      </c>
      <c r="L7" s="14"/>
    </row>
    <row r="8" spans="1:12" ht="20.100000000000001" customHeight="1" thickBot="1" x14ac:dyDescent="0.25">
      <c r="A8" s="24"/>
      <c r="B8" s="30" t="str">
        <f>Indice!B8</f>
        <v>Fecha de corte: Marzo 2025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177</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2025-05-06T20:47:08Z</dcterms:modified>
</cp:coreProperties>
</file>