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5\6. JUNIO\"/>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60" l="1"/>
  <c r="F199" i="60"/>
  <c r="D200" i="60"/>
  <c r="C200" i="60"/>
  <c r="F198" i="60" l="1"/>
  <c r="F197" i="60" l="1"/>
  <c r="F196" i="60" l="1"/>
  <c r="F200" i="60" s="1"/>
  <c r="F195" i="60" l="1"/>
  <c r="F194" i="60" l="1"/>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<sst xmlns="http://schemas.openxmlformats.org/spreadsheetml/2006/main" count="209" uniqueCount="207">
  <si>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</si>
  <si>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</si>
  <si>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</si>
  <si>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</si>
  <si>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</si>
  <si>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</si>
  <si>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</si>
  <si>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</si>
  <si>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</si>
  <si>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</si>
  <si>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</si>
  <si>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</si>
  <si>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</si>
  <si>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</si>
  <si>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</si>
  <si>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</si>
  <si>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</si>
  <si>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</si>
  <si>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</si>
  <si>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</si>
  <si>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</si>
  <si>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</si>
  <si>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</si>
  <si>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</si>
  <si>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</si>
  <si>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</si>
  <si>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</si>
  <si>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</si>
  <si>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</si>
  <si>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</si>
  <si>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</si>
  <si>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</si>
  <si>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</si>
  <si>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</si>
  <si>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</si>
  <si>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</si>
  <si>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</si>
  <si>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</si>
  <si>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</si>
  <si>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</si>
  <si>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</si>
  <si>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</si>
  <si>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</si>
  <si>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</si>
  <si>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</si>
  <si>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</si>
  <si>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</si>
  <si>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</si>
  <si>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</si>
  <si>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</si>
  <si>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</si>
  <si>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</si>
  <si>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</si>
  <si>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</si>
  <si>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</si>
  <si>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</si>
  <si>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</si>
  <si>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</si>
  <si>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</si>
  <si>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</si>
  <si>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</si>
  <si>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</si>
  <si>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</si>
  <si>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</si>
  <si>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</si>
  <si>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</si>
  <si>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</si>
  <si>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</si>
  <si>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</si>
  <si>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</si>
  <si>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</si>
  <si>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</si>
  <si>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</si>
  <si>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</si>
  <si>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</si>
  <si>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</si>
  <si>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</si>
  <si>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</si>
  <si>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</si>
  <si>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</si>
  <si>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</si>
  <si>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</si>
  <si>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</si>
  <si>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</si>
  <si>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</si>
  <si>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</si>
  <si>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</si>
  <si>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</si>
  <si>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</si>
  <si>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</si>
  <si>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</si>
  <si>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</si>
  <si>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</si>
  <si>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</si>
  <si>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</si>
  <si>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</si>
  <si>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</si>
  <si>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</si>
  <si>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</si>
  <si>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</si>
  <si>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</si>
  <si>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</si>
  <si>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</si>
  <si>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</si>
  <si>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</si>
  <si>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</si>
  <si>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</si>
  <si>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</si>
  <si>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</si>
  <si>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</si>
  <si>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</si>
  <si>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</si>
  <si>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</si>
  <si>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</si>
  <si>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</si>
  <si>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</si>
  <si>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</si>
  <si>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</si>
  <si>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</si>
  <si>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</si>
  <si>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</si>
  <si>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</si>
  <si>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</si>
  <si>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</si>
  <si>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</si>
  <si>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</si>
  <si>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</si>
  <si>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</si>
  <si>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</si>
  <si>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</si>
  <si>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</si>
  <si>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</si>
  <si>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</si>
  <si>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</si>
  <si>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</si>
  <si>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</si>
  <si>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</si>
  <si>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</si>
  <si>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</si>
  <si>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</si>
  <si>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</si>
  <si>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</si>
  <si>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</si>
  <si>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</si>
  <si>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</si>
  <si>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</si>
  <si>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</si>
  <si>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</si>
  <si>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</si>
  <si>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</si>
  <si>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</si>
  <si>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</si>
  <si>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</si>
  <si>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</si>
  <si>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</si>
  <si>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</si>
  <si>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</si>
  <si>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</si>
  <si>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</si>
  <si>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</si>
  <si>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</si>
  <si>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</si>
  <si>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</si>
  <si>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</si>
  <si>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</si>
  <si>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</si>
  <si>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</si>
  <si>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</si>
  <si>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</si>
  <si>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</si>
  <si>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</si>
  <si>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</si>
  <si>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</si>
  <si>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</si>
  <si>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</si>
  <si>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</si>
  <si>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</si>
  <si>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</si>
  <si>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</si>
  <si>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</si>
  <si>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</si>
  <si>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</si>
  <si>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</si>
  <si>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</si>
  <si>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</si>
  <si>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</si>
  <si>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</si>
  <si>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</si>
  <si>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</si>
  <si>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</si>
  <si>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</si>
  <si>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</si>
  <si>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</si>
  <si>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</si>
  <si>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</si>
  <si>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</si>
  <si>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</si>
  <si>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</si>
  <si>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</si>
  <si>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</si>
  <si>
    <t>Feb-2025</t>
  </si>
  <si>
    <t>Mar-2025</t>
  </si>
  <si>
    <t>Abr-2025</t>
  </si>
  <si>
    <t>May-2025</t>
  </si>
  <si>
    <t>Jun-2025</t>
  </si>
  <si>
    <t>Fecha de publicación: Julio 2025</t>
  </si>
  <si>
    <t>Fecha de corte: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</si>
</sst>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0" fillId="3" borderId="1" xfId="0" applyFill="1" applyBorder="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1" xfId="0" applyFill="1" applyBorder="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375296243812272"/>
          <c:y val="0.24801733691843683"/>
          <c:w val="0.41152481060175466"/>
          <c:h val="0.77882382188565225"/>
        </c:manualLayout>
      </c:layout>
      <c:pieChart>
        <c:varyColors val="1"/>
        <c:ser>
          <c:idx val="0"/>
          <c:order val="0"/>
          <c:explosion val="2"/>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PARTICIPACIÓN'!$C$200:$E$200</c:f>
              <c:numCache>
                <c:formatCode>#,##0</c:formatCode>
                <c:ptCount val="3"/>
                <c:pt idx="0">
                  <c:v>2574129</c:v>
                </c:pt>
                <c:pt idx="1">
                  <c:v>3957427</c:v>
                </c:pt>
                <c:pt idx="2">
                  <c:v>861769</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PARTICIPACIÓN'!$C$193,'RECEPTADOS Y PARTICIPACIÓN'!$C$194,'RECEPTADOS Y PARTICIPACIÓN'!$C$195,'RECEPTADOS Y PARTICIPACIÓN'!$C$196,'RECEPTADOS Y PARTICIPACIÓN'!$C$197,'RECEPTADOS Y PARTICIPACIÓN'!$C$198,'RECEPTADOS Y PARTICIPACIÓN'!$C$199)</c:f>
              <c:numCache>
                <c:formatCode>#,##0</c:formatCode>
                <c:ptCount val="22"/>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14571</c:v>
                </c:pt>
                <c:pt idx="16">
                  <c:v>13372</c:v>
                </c:pt>
                <c:pt idx="17">
                  <c:v>15388</c:v>
                </c:pt>
                <c:pt idx="18">
                  <c:v>16051</c:v>
                </c:pt>
                <c:pt idx="19">
                  <c:v>17118</c:v>
                </c:pt>
                <c:pt idx="20">
                  <c:v>16915</c:v>
                </c:pt>
                <c:pt idx="21">
                  <c:v>16257</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PARTICIPACIÓN'!$D$193,'RECEPTADOS Y PARTICIPACIÓN'!$D$194,'RECEPTADOS Y PARTICIPACIÓN'!$D$195,'RECEPTADOS Y PARTICIPACIÓN'!$D$196,'RECEPTADOS Y PARTICIPACIÓN'!$D$197,'RECEPTADOS Y PARTICIPACIÓN'!$D$198,'RECEPTADOS Y PARTICIPACIÓN'!$D$199)</c:f>
              <c:numCache>
                <c:formatCode>#,##0</c:formatCode>
                <c:ptCount val="22"/>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17517</c:v>
                </c:pt>
                <c:pt idx="16">
                  <c:v>15312</c:v>
                </c:pt>
                <c:pt idx="17">
                  <c:v>15792</c:v>
                </c:pt>
                <c:pt idx="18">
                  <c:v>15319</c:v>
                </c:pt>
                <c:pt idx="19">
                  <c:v>15483</c:v>
                </c:pt>
                <c:pt idx="20">
                  <c:v>16264</c:v>
                </c:pt>
                <c:pt idx="21">
                  <c:v>14888</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PARTICIPACIÓN'!$E$193,'RECEPTADOS Y PARTICIPACIÓN'!$E$194,'RECEPTADOS Y PARTICIPACIÓN'!$E$195,'RECEPTADOS Y PARTICIPACIÓN'!$E$196,'RECEPTADOS Y PARTICIPACIÓN'!$E$197,'RECEPTADOS Y PARTICIPACIÓN'!$E$198,'RECEPTADOS Y PARTICIPACIÓN'!$E$199)</c:f>
              <c:numCache>
                <c:formatCode>#,##0</c:formatCode>
                <c:ptCount val="22"/>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2513</c:v>
                </c:pt>
                <c:pt idx="16">
                  <c:v>2644</c:v>
                </c:pt>
                <c:pt idx="17">
                  <c:v>2547</c:v>
                </c:pt>
                <c:pt idx="18">
                  <c:v>2406</c:v>
                </c:pt>
                <c:pt idx="19">
                  <c:v>2480</c:v>
                </c:pt>
                <c:pt idx="20">
                  <c:v>2596</c:v>
                </c:pt>
                <c:pt idx="21">
                  <c:v>2699</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240060576"/>
        <c:axId val="-213262211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1.8373281609693062E-2"/>
                  <c:y val="-2.302725430945558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PARTICIPACIÓN'!$B$193,'RECEPTADOS Y PARTICIPACIÓN'!$B$194,'RECEPTADOS Y PARTICIPACIÓN'!$B$195,'RECEPTADOS Y PARTICIPACIÓN'!$B$196,'RECEPTADOS Y PARTICIPACIÓN'!$B$197,'RECEPTADOS Y PARTICIPACIÓN'!$B$198,'RECEPTADOS Y PARTICIPACIÓN'!$B$199)</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Dic-2024</c:v>
                </c:pt>
                <c:pt idx="16">
                  <c:v>Ene-2025</c:v>
                </c:pt>
                <c:pt idx="17">
                  <c:v>Feb-2025</c:v>
                </c:pt>
                <c:pt idx="18">
                  <c:v>Mar-2025</c:v>
                </c:pt>
                <c:pt idx="19">
                  <c:v>Abr-2025</c:v>
                </c:pt>
                <c:pt idx="20">
                  <c:v>May-2025</c:v>
                </c:pt>
                <c:pt idx="21">
                  <c:v>Jun-2025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PARTICIPACIÓN'!$F$193,'RECEPTADOS Y PARTICIPACIÓN'!$F$194,'RECEPTADOS Y PARTICIPACIÓN'!$F$195,'RECEPTADOS Y PARTICIPACIÓN'!$F$196,'RECEPTADOS Y PARTICIPACIÓN'!$F$197,'RECEPTADOS Y PARTICIPACIÓN'!$F$198,'RECEPTADOS Y PARTICIPACIÓN'!$F$199)</c:f>
              <c:numCache>
                <c:formatCode>#,##0</c:formatCode>
                <c:ptCount val="22"/>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34601</c:v>
                </c:pt>
                <c:pt idx="16">
                  <c:v>31328</c:v>
                </c:pt>
                <c:pt idx="17">
                  <c:v>33727</c:v>
                </c:pt>
                <c:pt idx="18">
                  <c:v>33776</c:v>
                </c:pt>
                <c:pt idx="19">
                  <c:v>35081</c:v>
                </c:pt>
                <c:pt idx="20">
                  <c:v>35775</c:v>
                </c:pt>
                <c:pt idx="21">
                  <c:v>33844</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2132623200"/>
        <c:axId val="-2132621024"/>
      </c:lineChart>
      <c:catAx>
        <c:axId val="-124006057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2132622112"/>
        <c:crosses val="autoZero"/>
        <c:auto val="1"/>
        <c:lblAlgn val="ctr"/>
        <c:lblOffset val="100"/>
        <c:noMultiLvlLbl val="0"/>
      </c:catAx>
      <c:valAx>
        <c:axId val="-213262211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240060576"/>
        <c:crosses val="autoZero"/>
        <c:crossBetween val="between"/>
      </c:valAx>
      <c:valAx>
        <c:axId val="-213262102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2132623200"/>
        <c:crosses val="max"/>
        <c:crossBetween val="between"/>
      </c:valAx>
      <c:catAx>
        <c:axId val="-2132623200"/>
        <c:scaling>
          <c:orientation val="minMax"/>
        </c:scaling>
        <c:delete val="1"/>
        <c:axPos val="b"/>
        <c:numFmt formatCode="General" sourceLinked="1"/>
        <c:majorTickMark val="out"/>
        <c:minorTickMark val="none"/>
        <c:tickLblPos val="nextTo"/>
        <c:crossAx val="-213262102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52159</xdr:colOff>
      <xdr:row>228</xdr:row>
      <xdr:rowOff>225779</xdr:rowOff>
    </xdr:from>
    <xdr:to>
      <xdr:col>6</xdr:col>
      <xdr:colOff>42334</xdr:colOff>
      <xdr:row>251</xdr:row>
      <xdr:rowOff>134057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206</xdr:row>
      <xdr:rowOff>20411</xdr:rowOff>
    </xdr:from>
    <xdr:to>
      <xdr:col>6</xdr:col>
      <xdr:colOff>21166</xdr:colOff>
      <xdr:row>228</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205</v>
      </c>
      <c r="C7" s="79"/>
      <c r="D7" s="79"/>
      <c r="E7" s="79"/>
      <c r="F7" s="79"/>
      <c r="G7" s="19"/>
      <c r="H7" s="19"/>
      <c r="I7" s="19"/>
      <c r="J7" s="19"/>
      <c r="K7" s="19"/>
      <c r="L7" s="20"/>
    </row>
    <row r="8" spans="1:12" ht="19.5" customHeight="1" thickBot="1" x14ac:dyDescent="0.25">
      <c r="A8" s="28"/>
      <c r="B8" s="80" t="s">
        <v>206</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8" t="s">
        <v>156</v>
      </c>
      <c r="B20" s="81" t="s">
        <v>198</v>
      </c>
      <c r="C20" s="81"/>
      <c r="D20" s="81"/>
      <c r="E20" s="81"/>
      <c r="F20" s="81"/>
      <c r="G20" s="81"/>
      <c r="H20" s="81"/>
      <c r="I20" s="81"/>
      <c r="J20" s="81"/>
      <c r="K20" s="81"/>
      <c r="L20" s="81"/>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2"/>
  <sheetViews>
    <sheetView zoomScale="90" zoomScaleNormal="90" workbookViewId="0">
      <pane ySplit="10" topLeftCell="A191" activePane="bottomLeft" state="frozen"/>
      <selection activeCell="A10" sqref="A10"/>
      <selection pane="bottomLeft" activeCell="G202" sqref="G202"/>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Julio 2025</v>
      </c>
      <c r="C7" s="18"/>
      <c r="D7" s="18"/>
      <c r="E7" s="18"/>
      <c r="F7" s="71" t="s">
        <v>8</v>
      </c>
    </row>
    <row r="8" spans="2:6" s="8" customFormat="1" ht="20.100000000000001" customHeight="1" thickBot="1" x14ac:dyDescent="0.25">
      <c r="B8" s="46" t="str">
        <f>Indice!B8</f>
        <v>Fecha de corte: Junio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199"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199</v>
      </c>
      <c r="C194" s="2">
        <v>13372</v>
      </c>
      <c r="D194" s="2">
        <v>15312</v>
      </c>
      <c r="E194" s="2">
        <v>2644</v>
      </c>
      <c r="F194" s="53">
        <f t="shared" si="3"/>
        <v>31328</v>
      </c>
    </row>
    <row r="195" spans="2:6" ht="20.100000000000001" customHeight="1" x14ac:dyDescent="0.2">
      <c r="B195" s="74" t="s">
        <v>200</v>
      </c>
      <c r="C195" s="2">
        <v>15388</v>
      </c>
      <c r="D195" s="2">
        <v>15792</v>
      </c>
      <c r="E195" s="2">
        <v>2547</v>
      </c>
      <c r="F195" s="53">
        <f t="shared" si="3"/>
        <v>33727</v>
      </c>
    </row>
    <row r="196" spans="2:6" ht="20.100000000000001" customHeight="1" x14ac:dyDescent="0.2">
      <c r="B196" s="74" t="s">
        <v>201</v>
      </c>
      <c r="C196" s="2">
        <v>16051</v>
      </c>
      <c r="D196" s="2">
        <v>15319</v>
      </c>
      <c r="E196" s="2">
        <v>2406</v>
      </c>
      <c r="F196" s="53">
        <f t="shared" si="3"/>
        <v>33776</v>
      </c>
    </row>
    <row r="197" spans="2:6" ht="20.100000000000001" customHeight="1" x14ac:dyDescent="0.2">
      <c r="B197" s="74" t="s">
        <v>202</v>
      </c>
      <c r="C197" s="2">
        <v>17118</v>
      </c>
      <c r="D197" s="2">
        <v>15483</v>
      </c>
      <c r="E197" s="2">
        <v>2480</v>
      </c>
      <c r="F197" s="53">
        <f t="shared" si="3"/>
        <v>35081</v>
      </c>
    </row>
    <row r="198" spans="2:6" ht="20.100000000000001" customHeight="1" x14ac:dyDescent="0.2">
      <c r="B198" s="74" t="s">
        <v>203</v>
      </c>
      <c r="C198" s="2">
        <v>16915</v>
      </c>
      <c r="D198" s="2">
        <v>16264</v>
      </c>
      <c r="E198" s="2">
        <v>2596</v>
      </c>
      <c r="F198" s="53">
        <f t="shared" si="3"/>
        <v>35775</v>
      </c>
    </row>
    <row r="199" spans="2:6" ht="20.100000000000001" customHeight="1" x14ac:dyDescent="0.2">
      <c r="B199" s="74" t="s">
        <v>204</v>
      </c>
      <c r="C199" s="2">
        <v>16257</v>
      </c>
      <c r="D199" s="2">
        <v>14888</v>
      </c>
      <c r="E199" s="2">
        <v>2699</v>
      </c>
      <c r="F199" s="53">
        <f t="shared" si="3"/>
        <v>33844</v>
      </c>
    </row>
    <row r="200" spans="2:6" ht="20.100000000000001" customHeight="1" x14ac:dyDescent="0.2">
      <c r="B200" s="62" t="s">
        <v>0</v>
      </c>
      <c r="C200" s="63">
        <f>SUM(C11:C199)</f>
        <v>2574129</v>
      </c>
      <c r="D200" s="63">
        <f>SUM(D11:D199)</f>
        <v>3957427</v>
      </c>
      <c r="E200" s="63">
        <f>SUM(E11:E199)</f>
        <v>861769</v>
      </c>
      <c r="F200" s="63">
        <f>SUM(F11:F196)</f>
        <v>7288625</v>
      </c>
    </row>
    <row r="201" spans="2:6" ht="20.100000000000001" customHeight="1" x14ac:dyDescent="0.2"/>
    <row r="202" spans="2:6" ht="20.100000000000001" customHeight="1" x14ac:dyDescent="0.2">
      <c r="B202" s="6"/>
      <c r="C202" s="6"/>
      <c r="D202" s="6"/>
      <c r="E202" s="6"/>
      <c r="F202" s="6"/>
    </row>
    <row r="203" spans="2:6" ht="20.100000000000001" customHeight="1" x14ac:dyDescent="0.25">
      <c r="B203" s="54" t="s">
        <v>3</v>
      </c>
      <c r="C203" s="6"/>
      <c r="D203" s="6"/>
      <c r="E203" s="6"/>
      <c r="F203" s="6"/>
    </row>
    <row r="204" spans="2:6" ht="20.100000000000001" customHeight="1" x14ac:dyDescent="0.2">
      <c r="B204" s="6"/>
      <c r="C204" s="6"/>
      <c r="D204" s="6"/>
      <c r="E204" s="6"/>
      <c r="F204" s="6"/>
    </row>
    <row r="205" spans="2:6" ht="20.100000000000001" customHeight="1" x14ac:dyDescent="0.2">
      <c r="B205" s="31" t="s">
        <v>138</v>
      </c>
      <c r="C205" s="6"/>
      <c r="D205" s="6"/>
      <c r="E205" s="6"/>
      <c r="F205" s="6"/>
    </row>
    <row r="206" spans="2:6" ht="20.100000000000001" customHeight="1" x14ac:dyDescent="0.2">
      <c r="B206" s="32"/>
      <c r="C206" s="6"/>
      <c r="D206" s="6"/>
      <c r="E206" s="6"/>
      <c r="F206" s="6"/>
    </row>
    <row r="207" spans="2:6" ht="20.100000000000001" customHeight="1" x14ac:dyDescent="0.2">
      <c r="B207" s="33"/>
      <c r="C207" s="7"/>
      <c r="D207" s="7"/>
      <c r="E207" s="7"/>
      <c r="F207" s="7"/>
    </row>
    <row r="208" spans="2:6" ht="20.100000000000001" customHeight="1" x14ac:dyDescent="0.2">
      <c r="B208" s="33"/>
      <c r="C208" s="7"/>
      <c r="D208" s="7"/>
      <c r="E208" s="7"/>
      <c r="F208" s="7"/>
    </row>
    <row r="209" spans="2:6" ht="20.100000000000001" customHeight="1" x14ac:dyDescent="0.2">
      <c r="B209" s="55"/>
      <c r="C209" s="7"/>
      <c r="D209" s="7"/>
      <c r="E209" s="7"/>
      <c r="F209" s="7"/>
    </row>
    <row r="210" spans="2:6" ht="20.100000000000001" customHeight="1" x14ac:dyDescent="0.2"/>
    <row r="211" spans="2:6" ht="20.100000000000001" customHeight="1" x14ac:dyDescent="0.2"/>
    <row r="212" spans="2:6" ht="20.100000000000001" customHeight="1" x14ac:dyDescent="0.2"/>
    <row r="213" spans="2:6" ht="20.100000000000001" customHeight="1" x14ac:dyDescent="0.2"/>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spans="2:6" ht="20.100000000000001" customHeight="1" x14ac:dyDescent="0.2"/>
    <row r="226" spans="2:6" ht="20.100000000000001" customHeight="1" x14ac:dyDescent="0.2"/>
    <row r="227" spans="2:6" ht="20.100000000000001" customHeight="1" x14ac:dyDescent="0.2"/>
    <row r="228" spans="2:6" ht="20.100000000000001" customHeight="1" x14ac:dyDescent="0.2"/>
    <row r="229" spans="2:6" ht="20.100000000000001" customHeight="1" x14ac:dyDescent="0.2"/>
    <row r="230" spans="2:6" ht="20.100000000000001" customHeight="1" x14ac:dyDescent="0.2">
      <c r="B230" s="13"/>
      <c r="C230" s="13"/>
      <c r="D230" s="13"/>
      <c r="E230" s="13"/>
      <c r="F230" s="13"/>
    </row>
    <row r="231" spans="2:6" ht="20.100000000000001" customHeight="1" x14ac:dyDescent="0.25">
      <c r="B231" s="72" t="s">
        <v>3</v>
      </c>
      <c r="C231" s="13"/>
      <c r="D231" s="13"/>
      <c r="E231" s="13"/>
      <c r="F231" s="13"/>
    </row>
    <row r="232" spans="2:6" ht="20.100000000000001" customHeight="1" x14ac:dyDescent="0.2">
      <c r="B232" s="13"/>
      <c r="C232" s="13"/>
      <c r="D232" s="13"/>
      <c r="E232" s="13"/>
      <c r="F232" s="13"/>
    </row>
    <row r="233" spans="2:6" ht="20.100000000000001" customHeight="1" x14ac:dyDescent="0.2">
      <c r="B233" s="67" t="s">
        <v>153</v>
      </c>
      <c r="C233" s="13"/>
      <c r="D233" s="13"/>
      <c r="E233" s="13"/>
      <c r="F233" s="13"/>
    </row>
    <row r="234" spans="2:6" ht="20.100000000000001" customHeight="1" x14ac:dyDescent="0.2">
      <c r="B234" s="73"/>
      <c r="C234" s="13"/>
      <c r="D234" s="13"/>
      <c r="E234" s="13"/>
      <c r="F234" s="13"/>
    </row>
    <row r="235" spans="2:6" ht="20.100000000000001" customHeight="1" thickBot="1" x14ac:dyDescent="0.25">
      <c r="B235" s="33"/>
      <c r="C235" s="7"/>
      <c r="D235" s="7"/>
      <c r="E235" s="7"/>
      <c r="F235" s="7"/>
    </row>
    <row r="236" spans="2:6" ht="20.100000000000001" customHeight="1" x14ac:dyDescent="0.2">
      <c r="B236" s="68"/>
      <c r="C236" s="69"/>
      <c r="D236" s="69"/>
      <c r="E236" s="69"/>
      <c r="F236" s="70"/>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x14ac:dyDescent="0.2">
      <c r="B246" s="42"/>
      <c r="C246" s="5"/>
      <c r="D246" s="5"/>
      <c r="E246" s="5"/>
      <c r="F246" s="41"/>
    </row>
    <row r="247" spans="2:6" ht="20.100000000000001" customHeight="1" x14ac:dyDescent="0.2">
      <c r="B247" s="42"/>
      <c r="C247" s="5"/>
      <c r="D247" s="5"/>
      <c r="E247" s="5"/>
      <c r="F247" s="41"/>
    </row>
    <row r="248" spans="2:6" ht="20.100000000000001" customHeight="1" x14ac:dyDescent="0.2">
      <c r="B248" s="42"/>
      <c r="C248" s="5"/>
      <c r="D248" s="5"/>
      <c r="E248" s="5"/>
      <c r="F248" s="41"/>
    </row>
    <row r="249" spans="2:6" ht="20.100000000000001" customHeight="1" x14ac:dyDescent="0.2">
      <c r="B249" s="42"/>
      <c r="C249" s="5"/>
      <c r="D249" s="5"/>
      <c r="E249" s="5"/>
      <c r="F249" s="41"/>
    </row>
    <row r="250" spans="2:6" ht="20.100000000000001" customHeight="1" x14ac:dyDescent="0.2">
      <c r="B250" s="42"/>
      <c r="C250" s="5"/>
      <c r="D250" s="5"/>
      <c r="E250" s="5"/>
      <c r="F250" s="41"/>
    </row>
    <row r="251" spans="2:6" ht="20.100000000000001" customHeight="1" thickBot="1" x14ac:dyDescent="0.25">
      <c r="B251" s="43"/>
      <c r="C251" s="44"/>
      <c r="D251" s="44"/>
      <c r="E251" s="44"/>
      <c r="F251" s="45"/>
    </row>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2025-07-17T21:56:50Z</dcterms:modified>
</cp:coreProperties>
</file>