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CORRECCIÓN JULIO 2024-FEBRERO 2025\2. FEBRERO 2025\"/>
    </mc:Choice>
  </mc:AlternateContent>
  <bookViews>
    <workbookView xWindow="0" yWindow="0" windowWidth="13845" windowHeight="11730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7" i="1" l="1"/>
  <c r="O207" i="1"/>
  <c r="N207" i="1"/>
  <c r="M207" i="1"/>
  <c r="I207" i="1"/>
  <c r="Q207" i="1" s="1"/>
  <c r="E207" i="1"/>
  <c r="P206" i="1" l="1"/>
  <c r="O206" i="1"/>
  <c r="N206" i="1"/>
  <c r="M206" i="1"/>
  <c r="I206" i="1"/>
  <c r="Q206" i="1" s="1"/>
  <c r="E206" i="1"/>
  <c r="P205" i="1" l="1"/>
  <c r="O205" i="1"/>
  <c r="N205" i="1"/>
  <c r="M205" i="1"/>
  <c r="I205" i="1"/>
  <c r="Q205" i="1" s="1"/>
  <c r="E205" i="1"/>
  <c r="P204" i="1" l="1"/>
  <c r="O204" i="1"/>
  <c r="N204" i="1"/>
  <c r="M204" i="1"/>
  <c r="I204" i="1"/>
  <c r="Q204" i="1" s="1"/>
  <c r="E204" i="1"/>
  <c r="P203" i="1" l="1"/>
  <c r="O203" i="1"/>
  <c r="N203" i="1"/>
  <c r="M203" i="1"/>
  <c r="I203" i="1"/>
  <c r="Q203" i="1" s="1"/>
  <c r="E203" i="1"/>
  <c r="N202" i="1" l="1"/>
  <c r="O202" i="1"/>
  <c r="P202" i="1"/>
  <c r="M202" i="1"/>
  <c r="I202" i="1"/>
  <c r="Q202" i="1" s="1"/>
  <c r="E202" i="1"/>
  <c r="M201" i="1" l="1"/>
  <c r="N201" i="1"/>
  <c r="O201" i="1"/>
  <c r="P201" i="1"/>
  <c r="I201" i="1"/>
  <c r="Q201" i="1" s="1"/>
  <c r="E201" i="1"/>
  <c r="M200" i="1" l="1"/>
  <c r="N200" i="1"/>
  <c r="O200" i="1"/>
  <c r="P200" i="1"/>
  <c r="I200" i="1"/>
  <c r="E200" i="1"/>
  <c r="Q200" i="1" l="1"/>
  <c r="N199" i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Q193" i="1" s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<sst xmlns="http://schemas.openxmlformats.org/spreadsheetml/2006/main" count="272" uniqueCount="251">
  <si>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</si>
  <si>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</si>
  <si>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</si>
  <si>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</si>
  <si>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</si>
  <si>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</si>
  <si>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</si>
  <si>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</si>
  <si>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</si>
  <si>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</si>
  <si>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</si>
  <si>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</si>
  <si>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</si>
  <si>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</si>
  <si>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</si>
  <si>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</si>
  <si>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</si>
  <si>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</si>
  <si>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</si>
  <si>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</si>
  <si>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</si>
  <si>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</si>
  <si>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</si>
  <si>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</si>
  <si>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</si>
  <si>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</si>
  <si>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</si>
  <si>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</si>
  <si>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</si>
  <si>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</si>
  <si>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</si>
  <si>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</si>
  <si>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</si>
  <si>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</si>
  <si>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</si>
  <si>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</si>
  <si>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</si>
  <si>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</si>
  <si>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</si>
  <si>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</si>
  <si>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</si>
  <si>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</si>
  <si>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</si>
  <si>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</si>
  <si>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</si>
  <si>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</si>
  <si>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</si>
  <si>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</si>
  <si>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</si>
  <si>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</si>
  <si>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</si>
  <si>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</si>
  <si>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</si>
  <si>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</si>
  <si>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</si>
  <si>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</si>
  <si>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</si>
  <si>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</si>
  <si>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</si>
  <si>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</si>
  <si>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</si>
  <si>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</si>
  <si>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</si>
  <si>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</si>
  <si>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</si>
  <si>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</si>
  <si>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</si>
  <si>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</si>
  <si>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</si>
  <si>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</si>
  <si>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</si>
  <si>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</si>
  <si>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</si>
  <si>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</si>
  <si>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</si>
  <si>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</si>
  <si>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</si>
  <si>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</si>
  <si>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</si>
  <si>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</si>
  <si>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</si>
  <si>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</si>
  <si>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</si>
  <si>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</si>
  <si>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</si>
  <si>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</si>
  <si>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</si>
  <si>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</si>
  <si>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</si>
  <si>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</si>
  <si>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</si>
  <si>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</si>
  <si>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</si>
  <si>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</si>
  <si>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</si>
  <si>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</si>
  <si>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</si>
  <si>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</si>
  <si>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</si>
  <si>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</si>
  <si>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</si>
  <si>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</si>
  <si>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</si>
  <si>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</si>
  <si>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</si>
  <si>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</si>
  <si>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</si>
  <si>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</si>
  <si>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</si>
  <si>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</si>
  <si>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</si>
  <si>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</si>
  <si>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</si>
  <si>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</si>
  <si>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</si>
  <si>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</si>
  <si>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</si>
  <si>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</si>
  <si>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</si>
  <si>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</si>
  <si>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</si>
  <si>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</si>
  <si>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</si>
  <si>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</si>
  <si>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</si>
  <si>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</si>
  <si>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</si>
  <si>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</si>
  <si>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</si>
  <si>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</si>
  <si>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</si>
  <si>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</si>
  <si>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</si>
  <si>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</si>
  <si>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</si>
  <si>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</si>
  <si>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</si>
  <si>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</si>
  <si>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</si>
  <si>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</si>
  <si>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</si>
  <si>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</si>
  <si>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</si>
  <si>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</si>
  <si>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</si>
  <si>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</si>
  <si>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</si>
  <si>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</si>
  <si>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</si>
  <si>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</si>
  <si>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</si>
  <si>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</si>
  <si>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</si>
  <si>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</si>
  <si>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</si>
  <si>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</si>
  <si>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</si>
  <si>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</si>
  <si>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</si>
  <si>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</si>
  <si>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</si>
  <si>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</si>
  <si>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</si>
  <si>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</si>
  <si>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</si>
  <si>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</si>
  <si>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</si>
  <si>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</si>
  <si>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</si>
  <si>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</si>
  <si>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</si>
  <si>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</si>
  <si>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</si>
  <si>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</si>
  <si>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</si>
  <si>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</si>
  <si>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</si>
  <si>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</si>
  <si>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</si>
  <si>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</si>
  <si>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</si>
  <si>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</si>
  <si>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</si>
  <si>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</si>
  <si>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</si>
  <si>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</si>
  <si>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</si>
  <si>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</si>
  <si>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</si>
  <si>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</si>
  <si>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</si>
  <si>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</si>
  <si>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</si>
  <si>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</si>
  <si>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</si>
  <si>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</si>
  <si>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</si>
  <si>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</si>
  <si>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</si>
  <si>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</si>
  <si>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</si>
  <si>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</si>
  <si>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</si>
  <si>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</si>
  <si>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</si>
  <si>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</si>
  <si>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</si>
  <si>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</si>
  <si>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</si>
  <si>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</si>
  <si>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</si>
  <si>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</si>
  <si>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</si>
  <si>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</si>
  <si>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</si>
  <si>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</si>
  <si>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</si>
  <si>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</si>
  <si>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</si>
  <si>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</si>
  <si>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</si>
  <si>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</si>
  <si>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</si>
  <si>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</si>
  <si>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</si>
  <si>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</si>
  <si>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</si>
  <si>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</si>
  <si>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</si>
  <si>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</si>
  <si>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</si>
  <si>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</si>
  <si>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</si>
  <si>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</si>
  <si>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</si>
  <si>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</si>
  <si>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</si>
  <si>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</si>
  <si>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</si>
  <si>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</si>
  <si>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</si>
  <si>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</si>
  <si>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</si>
  <si>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</si>
  <si>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</si>
  <si>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</si>
  <si>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</si>
  <si>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</si>
  <si>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Fecha de publicación: Marzo 2025</t>
  </si>
  <si>
    <t>Fecha de corte: Febrero 2025</t>
  </si>
  <si>
    <t>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</si>
</sst>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3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modalidad'!$N$207)</c:f>
              <c:numCache>
                <c:formatCode>#,##0</c:formatCode>
                <c:ptCount val="30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3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modalidad'!$O$207)</c:f>
              <c:numCache>
                <c:formatCode>#,##0</c:formatCode>
                <c:ptCount val="30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  <c:pt idx="29">
                  <c:v>3629583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015169808"/>
        <c:axId val="-201517089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modalidad'!$A$207)</c:f>
              <c:strCache>
                <c:ptCount val="4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modalidad'!$P$207)</c:f>
              <c:numCache>
                <c:formatCode>#,##0</c:formatCode>
                <c:ptCount val="30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015170352"/>
        <c:axId val="-2015179056"/>
      </c:lineChart>
      <c:catAx>
        <c:axId val="-20151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5170896"/>
        <c:crosses val="autoZero"/>
        <c:auto val="1"/>
        <c:lblAlgn val="ctr"/>
        <c:lblOffset val="100"/>
        <c:noMultiLvlLbl val="0"/>
      </c:catAx>
      <c:valAx>
        <c:axId val="-20151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5169808"/>
        <c:crosses val="autoZero"/>
        <c:crossBetween val="between"/>
      </c:valAx>
      <c:valAx>
        <c:axId val="-201517905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015170352"/>
        <c:crosses val="max"/>
        <c:crossBetween val="between"/>
      </c:valAx>
      <c:catAx>
        <c:axId val="-2015170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1517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248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249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4"/>
  <sheetViews>
    <sheetView showGridLines="0" zoomScaleNormal="100" workbookViewId="0">
      <pane xSplit="1" ySplit="12" topLeftCell="B186" activePane="bottomRight" state="frozen"/>
      <selection activeCell="C38" sqref="C38"/>
      <selection pane="topRight" activeCell="C38" sqref="C38"/>
      <selection pane="bottomLeft" activeCell="C38" sqref="C38"/>
      <selection pane="bottomRight" activeCell="H207" sqref="H207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Marzo 2025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Febrero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07" si="424">SUM(C202,G202,K202)</f>
        <v>3663015</v>
      </c>
      <c r="P202" s="145">
        <f t="shared" ref="P202:P207" si="425">SUM(D202,H202,L202)</f>
        <v>5110</v>
      </c>
      <c r="Q202" s="146">
        <f t="shared" ref="Q202:Q207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>SUM(F203:H203)</f>
        <v>5351219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>SUM(F204:H204)</f>
        <v>5327334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>SUM(F205:H205)</f>
        <v>5333807</v>
      </c>
      <c r="J205" s="179">
        <v>3047710</v>
      </c>
      <c r="K205" s="179">
        <v>258928</v>
      </c>
      <c r="L205" s="180">
        <v>3788</v>
      </c>
      <c r="M205" s="175">
        <f>SUM(J205:L205)</f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>SUM(F206:H206)</f>
        <v>5321021</v>
      </c>
      <c r="J206" s="179">
        <v>3044170</v>
      </c>
      <c r="K206" s="179">
        <v>258814</v>
      </c>
      <c r="L206" s="180">
        <v>3786</v>
      </c>
      <c r="M206" s="175">
        <f>SUM(J206:L206)</f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s="194" customFormat="1">
      <c r="A207" s="192" t="s">
        <v>250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1076731</v>
      </c>
      <c r="H207" s="141">
        <v>1124</v>
      </c>
      <c r="I207" s="143">
        <f>SUM(F207:H207)</f>
        <v>5287097</v>
      </c>
      <c r="J207" s="179">
        <v>3038175</v>
      </c>
      <c r="K207" s="179">
        <v>258931</v>
      </c>
      <c r="L207" s="180">
        <v>3786</v>
      </c>
      <c r="M207" s="175">
        <f>SUM(J207:L207)</f>
        <v>3300892</v>
      </c>
      <c r="N207" s="145">
        <f t="shared" si="423"/>
        <v>14874026</v>
      </c>
      <c r="O207" s="145">
        <f t="shared" si="424"/>
        <v>3629583</v>
      </c>
      <c r="P207" s="145">
        <f t="shared" si="425"/>
        <v>4924</v>
      </c>
      <c r="Q207" s="146">
        <f t="shared" si="426"/>
        <v>18508533</v>
      </c>
    </row>
    <row r="208" spans="1:16384" ht="29.25" customHeight="1" thickBot="1">
      <c r="A208" s="190" t="s">
        <v>101</v>
      </c>
      <c r="B208" s="222" t="s">
        <v>183</v>
      </c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4"/>
    </row>
    <row r="209" spans="1:17" ht="29.25" customHeight="1">
      <c r="A209" s="138" t="s">
        <v>116</v>
      </c>
      <c r="B209" s="209" t="s">
        <v>113</v>
      </c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10"/>
    </row>
    <row r="210" spans="1:17" ht="27" customHeight="1">
      <c r="A210" s="138" t="s">
        <v>132</v>
      </c>
      <c r="B210" s="217" t="s">
        <v>117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</row>
    <row r="211" spans="1:17">
      <c r="A211" s="138" t="s">
        <v>138</v>
      </c>
      <c r="B211" s="217" t="s">
        <v>134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>
      <c r="A212" s="138" t="s">
        <v>141</v>
      </c>
      <c r="B212" s="217" t="s">
        <v>140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 ht="12.75" customHeight="1">
      <c r="A213" s="138" t="s">
        <v>150</v>
      </c>
      <c r="B213" s="217" t="s">
        <v>142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 ht="12.75" customHeight="1">
      <c r="A214" s="138" t="s">
        <v>154</v>
      </c>
      <c r="B214" s="217" t="s">
        <v>149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</row>
    <row r="215" spans="1:17" ht="12.75" customHeight="1">
      <c r="A215" s="138" t="s">
        <v>161</v>
      </c>
      <c r="B215" s="217" t="s">
        <v>155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</row>
    <row r="216" spans="1:17" ht="12.75" customHeight="1">
      <c r="A216" s="138" t="s">
        <v>184</v>
      </c>
      <c r="B216" s="217" t="s">
        <v>162</v>
      </c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</row>
    <row r="217" spans="1:17">
      <c r="A217" s="155" t="s">
        <v>194</v>
      </c>
      <c r="B217" s="214" t="s">
        <v>193</v>
      </c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6"/>
    </row>
    <row r="218" spans="1:17">
      <c r="A218" s="155" t="s">
        <v>194</v>
      </c>
      <c r="B218" s="214" t="s">
        <v>197</v>
      </c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6"/>
    </row>
    <row r="219" spans="1:17">
      <c r="A219" s="206" t="s">
        <v>199</v>
      </c>
      <c r="B219" s="205" t="s">
        <v>200</v>
      </c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</row>
    <row r="220" spans="1:17">
      <c r="A220" s="206"/>
      <c r="B220" s="205" t="s">
        <v>201</v>
      </c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</row>
    <row r="221" spans="1:17" ht="25.5" customHeight="1">
      <c r="A221" s="206"/>
      <c r="B221" s="218" t="s">
        <v>202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</row>
    <row r="222" spans="1:17" ht="12.75" hidden="1" customHeight="1">
      <c r="A222" s="170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</row>
    <row r="223" spans="1:17">
      <c r="A223" s="155" t="s">
        <v>203</v>
      </c>
      <c r="B223" s="205" t="s">
        <v>204</v>
      </c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</row>
    <row r="224" spans="1:17">
      <c r="A224" s="176" t="s">
        <v>207</v>
      </c>
      <c r="B224" s="205" t="s">
        <v>208</v>
      </c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</row>
  </sheetData>
  <mergeCells count="25">
    <mergeCell ref="B3:E3"/>
    <mergeCell ref="B7:F7"/>
    <mergeCell ref="N7:O7"/>
    <mergeCell ref="B214:Q214"/>
    <mergeCell ref="B213:Q213"/>
    <mergeCell ref="B212:Q212"/>
    <mergeCell ref="B211:Q211"/>
    <mergeCell ref="B210:Q210"/>
    <mergeCell ref="B208:Q208"/>
    <mergeCell ref="B224:Q224"/>
    <mergeCell ref="A219:A221"/>
    <mergeCell ref="B220:Q220"/>
    <mergeCell ref="A11:A12"/>
    <mergeCell ref="B209:Q209"/>
    <mergeCell ref="Q11:Q12"/>
    <mergeCell ref="J11:L11"/>
    <mergeCell ref="F11:H11"/>
    <mergeCell ref="B11:D11"/>
    <mergeCell ref="B219:Q219"/>
    <mergeCell ref="B218:Q218"/>
    <mergeCell ref="B217:Q217"/>
    <mergeCell ref="B216:Q216"/>
    <mergeCell ref="B215:Q215"/>
    <mergeCell ref="B223:Q223"/>
    <mergeCell ref="B221:Q22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Marzo 2025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Febrero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2025-08-22T20:46:26Z</dcterms:modified>
</cp:coreProperties>
</file>