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1. ENERO 2025\"/>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9" i="1" l="1"/>
  <c r="M200" i="1"/>
  <c r="M201" i="1"/>
  <c r="M202" i="1"/>
  <c r="M203" i="1"/>
  <c r="M204" i="1"/>
  <c r="M205" i="1"/>
  <c r="X205" i="1" l="1"/>
  <c r="W205" i="1"/>
  <c r="V205" i="1"/>
  <c r="U205" i="1"/>
  <c r="T205" i="1"/>
  <c r="S205" i="1"/>
  <c r="Y205" i="1"/>
  <c r="G205" i="1"/>
  <c r="Y204" i="1" l="1"/>
  <c r="X204" i="1"/>
  <c r="W204" i="1"/>
  <c r="V204" i="1"/>
  <c r="U204" i="1"/>
  <c r="T204" i="1"/>
  <c r="S204" i="1"/>
  <c r="G204" i="1"/>
  <c r="Y203" i="1" l="1"/>
  <c r="X203" i="1"/>
  <c r="W203" i="1"/>
  <c r="V203" i="1"/>
  <c r="U203" i="1"/>
  <c r="T203" i="1"/>
  <c r="S203" i="1"/>
  <c r="G203" i="1"/>
  <c r="Y202" i="1" l="1"/>
  <c r="X202" i="1"/>
  <c r="W202" i="1"/>
  <c r="V202" i="1"/>
  <c r="U202" i="1"/>
  <c r="T202" i="1"/>
  <c r="S202" i="1"/>
  <c r="G201" i="1"/>
  <c r="G200" i="1"/>
  <c r="G202" i="1"/>
  <c r="S201" i="1" l="1"/>
  <c r="Y201" i="1" s="1"/>
  <c r="T201" i="1"/>
  <c r="U201" i="1"/>
  <c r="V201" i="1"/>
  <c r="W201" i="1"/>
  <c r="X201" i="1"/>
  <c r="T200" i="1" l="1"/>
  <c r="U200" i="1"/>
  <c r="V200" i="1"/>
  <c r="W200" i="1"/>
  <c r="X200" i="1"/>
  <c r="Y200" i="1"/>
  <c r="S200" i="1"/>
  <c r="S199" i="1" l="1"/>
  <c r="T199" i="1"/>
  <c r="U199" i="1"/>
  <c r="V199" i="1"/>
  <c r="W199" i="1"/>
  <c r="X199" i="1"/>
  <c r="Y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<sst xmlns="http://schemas.openxmlformats.org/spreadsheetml/2006/main" count="295" uniqueCount="268">
  <si>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</si>
  <si>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</si>
  <si>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</si>
  <si>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</si>
  <si>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</si>
  <si>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</si>
  <si>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</si>
  <si>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</si>
  <si>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</si>
  <si>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</si>
  <si>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</si>
  <si>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</si>
  <si>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</si>
  <si>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</si>
  <si>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</si>
  <si>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</si>
  <si>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</si>
  <si>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</si>
  <si>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</si>
  <si>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</si>
  <si>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</si>
  <si>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</si>
  <si>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</si>
  <si>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</si>
  <si>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</si>
  <si>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</si>
  <si>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</si>
  <si>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</si>
  <si>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</si>
  <si>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</si>
  <si>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</si>
  <si>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</si>
  <si>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</si>
  <si>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</si>
  <si>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</si>
  <si>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</si>
  <si>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</si>
  <si>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</si>
  <si>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</si>
  <si>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</si>
  <si>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</si>
  <si>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</si>
  <si>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</si>
  <si>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</si>
  <si>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</si>
  <si>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</si>
  <si>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</si>
  <si>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</si>
  <si>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</si>
  <si>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</si>
  <si>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</si>
  <si>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</si>
  <si>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</si>
  <si>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</si>
  <si>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</si>
  <si>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</si>
  <si>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</si>
  <si>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</si>
  <si>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</si>
  <si>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</si>
  <si>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</si>
  <si>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</si>
  <si>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</si>
  <si>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</si>
  <si>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</si>
  <si>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</si>
  <si>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</si>
  <si>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</si>
  <si>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</si>
  <si>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</si>
  <si>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</si>
  <si>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</si>
  <si>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</si>
  <si>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</si>
  <si>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</si>
  <si>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</si>
  <si>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</si>
  <si>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</si>
  <si>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</si>
  <si>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</si>
  <si>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</si>
  <si>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</si>
  <si>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</si>
  <si>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</si>
  <si>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</si>
  <si>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</si>
  <si>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</si>
  <si>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</si>
  <si>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</si>
  <si>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</si>
  <si>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</si>
  <si>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</si>
  <si>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</si>
  <si>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</si>
  <si>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</si>
  <si>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</si>
  <si>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</si>
  <si>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</si>
  <si>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</si>
  <si>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</si>
  <si>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</si>
  <si>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</si>
  <si>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</si>
  <si>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</si>
  <si>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</si>
  <si>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</si>
  <si>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</si>
  <si>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</si>
  <si>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</si>
  <si>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</si>
  <si>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</si>
  <si>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</si>
  <si>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</si>
  <si>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</si>
  <si>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</si>
  <si>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</si>
  <si>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</si>
  <si>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</si>
  <si>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</si>
  <si>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</si>
  <si>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</si>
  <si>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</si>
  <si>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</si>
  <si>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</si>
  <si>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</si>
  <si>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</si>
  <si>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</si>
  <si>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</si>
  <si>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</si>
  <si>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</si>
  <si>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</si>
  <si>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</si>
  <si>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</si>
  <si>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</si>
  <si>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</si>
  <si>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</si>
  <si>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</si>
  <si>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</si>
  <si>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</si>
  <si>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</si>
  <si>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</si>
  <si>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</si>
  <si>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</si>
  <si>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</si>
  <si>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</si>
  <si>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</si>
  <si>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</si>
  <si>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</si>
  <si>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</si>
  <si>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</si>
  <si>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</si>
  <si>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</si>
  <si>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</si>
  <si>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</si>
  <si>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</si>
  <si>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</si>
  <si>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</si>
  <si>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</si>
  <si>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</si>
  <si>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</si>
  <si>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</si>
  <si>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</si>
  <si>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</si>
  <si>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</si>
  <si>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</si>
  <si>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</si>
  <si>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</si>
  <si>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</si>
  <si>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</si>
  <si>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</si>
  <si>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</si>
  <si>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</si>
  <si>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</si>
  <si>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</si>
  <si>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</si>
  <si>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</si>
  <si>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</si>
  <si>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</si>
  <si>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</si>
  <si>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</si>
  <si>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</si>
  <si>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</si>
  <si>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</si>
  <si>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</si>
  <si>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</si>
  <si>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</si>
  <si>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</si>
  <si>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</si>
  <si>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</si>
  <si>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</si>
  <si>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</si>
  <si>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</si>
  <si>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</si>
  <si>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</si>
  <si>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</si>
  <si>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</si>
  <si>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</si>
  <si>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</si>
  <si>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</si>
  <si>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</si>
  <si>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</si>
  <si>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</si>
  <si>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</si>
  <si>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</si>
  <si>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</si>
  <si>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</si>
  <si>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</si>
  <si>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</si>
  <si>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</si>
  <si>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</si>
  <si>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</si>
  <si>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</si>
  <si>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</si>
  <si>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</si>
  <si>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</si>
  <si>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</si>
  <si>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</si>
  <si>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</si>
  <si>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</si>
  <si>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</si>
  <si>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</si>
  <si>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</si>
  <si>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</si>
  <si>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</si>
  <si>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</si>
  <si>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</si>
  <si>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</si>
  <si>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</si>
  <si>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</si>
  <si>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</si>
  <si>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</si>
  <si>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</si>
  <si>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</si>
  <si>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</si>
  <si>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</si>
  <si>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</si>
  <si>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</si>
  <si>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</si>
  <si>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</si>
  <si>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</si>
  <si>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</si>
  <si>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</si>
  <si>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</si>
  <si>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</si>
  <si>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</si>
  <si>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</si>
  <si>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</si>
  <si>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</si>
  <si>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</si>
  <si>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</si>
  <si>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</si>
  <si>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</si>
  <si>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</si>
  <si>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</si>
  <si>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</si>
  <si>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</si>
  <si>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</si>
  <si>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</si>
  <si>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</si>
  <si>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</si>
  <si>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</si>
  <si>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</si>
  <si>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</si>
  <si>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</si>
  <si>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</si>
  <si>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Fecha de Publicación: Febrero 2025</t>
  </si>
  <si>
    <t>Fecha de corte: Enero 2025</t>
  </si>
  <si>
    <t>Ene2025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</si>
</sst>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c:f>
              <c:numCache>
                <c:formatCode>#,##0</c:formatCode>
                <c:ptCount val="29"/>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c:f>
              <c:numCache>
                <c:formatCode>#,##0</c:formatCode>
                <c:ptCount val="29"/>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c:f>
              <c:numCache>
                <c:formatCode>#,##0</c:formatCode>
                <c:ptCount val="29"/>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c:f>
              <c:numCache>
                <c:formatCode>#,##0</c:formatCode>
                <c:ptCount val="29"/>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2115189888"/>
        <c:axId val="2115180640"/>
      </c:barChart>
      <c:catAx>
        <c:axId val="21151898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2115180640"/>
        <c:crosses val="autoZero"/>
        <c:auto val="1"/>
        <c:lblAlgn val="ctr"/>
        <c:lblOffset val="100"/>
        <c:noMultiLvlLbl val="0"/>
      </c:catAx>
      <c:valAx>
        <c:axId val="2115180640"/>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2115189888"/>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c:f>
              <c:numCache>
                <c:formatCode>#,##0</c:formatCode>
                <c:ptCount val="29"/>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c:f>
              <c:numCache>
                <c:formatCode>#,##0</c:formatCode>
                <c:ptCount val="29"/>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pt idx="26">
                  <c:v>190397.81453530086</c:v>
                </c:pt>
                <c:pt idx="27">
                  <c:v>185956.32045861211</c:v>
                </c:pt>
                <c:pt idx="28">
                  <c:v>181441.60778507942</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c:f>
              <c:numCache>
                <c:formatCode>#,##0</c:formatCode>
                <c:ptCount val="29"/>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pt idx="26">
                  <c:v>778405.31688001216</c:v>
                </c:pt>
                <c:pt idx="27">
                  <c:v>774413.32165426912</c:v>
                </c:pt>
                <c:pt idx="28">
                  <c:v>769884.67108622647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c:f>
              <c:numCache>
                <c:formatCode>#,##0</c:formatCode>
                <c:ptCount val="29"/>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c:f>
              <c:numCache>
                <c:formatCode>#,##0</c:formatCode>
                <c:ptCount val="29"/>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pt idx="26">
                  <c:v>4358530.8685846878</c:v>
                </c:pt>
                <c:pt idx="27">
                  <c:v>4373437.3578871191</c:v>
                </c:pt>
                <c:pt idx="28">
                  <c:v>4369694.7211286938</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2115187712"/>
        <c:axId val="2115181728"/>
      </c:barChart>
      <c:catAx>
        <c:axId val="2115187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115181728"/>
        <c:crosses val="autoZero"/>
        <c:auto val="1"/>
        <c:lblAlgn val="ctr"/>
        <c:lblOffset val="100"/>
        <c:noMultiLvlLbl val="0"/>
      </c:catAx>
      <c:valAx>
        <c:axId val="211518172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15187712"/>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c:f>
              <c:numCache>
                <c:formatCode>#,##0</c:formatCode>
                <c:ptCount val="29"/>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c:f>
              <c:numCache>
                <c:formatCode>#,##0</c:formatCode>
                <c:ptCount val="29"/>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c:f>
              <c:numCache>
                <c:formatCode>#,##0</c:formatCode>
                <c:ptCount val="29"/>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c:f>
              <c:numCache>
                <c:formatCode>#,##0</c:formatCode>
                <c:ptCount val="29"/>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c:f>
              <c:numCache>
                <c:formatCode>#,##0</c:formatCode>
                <c:ptCount val="29"/>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2115182272"/>
        <c:axId val="2115190432"/>
      </c:barChart>
      <c:catAx>
        <c:axId val="211518227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115190432"/>
        <c:crosses val="autoZero"/>
        <c:auto val="1"/>
        <c:lblAlgn val="ctr"/>
        <c:lblOffset val="100"/>
        <c:noMultiLvlLbl val="0"/>
      </c:catAx>
      <c:valAx>
        <c:axId val="211519043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15182272"/>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c:f>
              <c:numCache>
                <c:formatCode>#,##0</c:formatCode>
                <c:ptCount val="29"/>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c:f>
              <c:numCache>
                <c:formatCode>#,##0</c:formatCode>
                <c:ptCount val="29"/>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pt idx="26">
                  <c:v>1459465.8145353009</c:v>
                </c:pt>
                <c:pt idx="27">
                  <c:v>1452746.3204586122</c:v>
                </c:pt>
                <c:pt idx="28">
                  <c:v>1458470.6077850794</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c:f>
              <c:numCache>
                <c:formatCode>#,##0</c:formatCode>
                <c:ptCount val="29"/>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pt idx="26">
                  <c:v>5112889.3168800119</c:v>
                </c:pt>
                <c:pt idx="27">
                  <c:v>5111296.3216542695</c:v>
                </c:pt>
                <c:pt idx="28">
                  <c:v>5111586.6710862266</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c:f>
              <c:numCache>
                <c:formatCode>#,##0</c:formatCode>
                <c:ptCount val="29"/>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c:f>
              <c:numCache>
                <c:formatCode>#,##0</c:formatCode>
                <c:ptCount val="29"/>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pt idx="26">
                  <c:v>11870711.868584689</c:v>
                </c:pt>
                <c:pt idx="27">
                  <c:v>11906069.357887119</c:v>
                </c:pt>
                <c:pt idx="28">
                  <c:v>11929044.721128695</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2115182816"/>
        <c:axId val="2115185536"/>
        <c:axId val="0"/>
      </c:bar3DChart>
      <c:catAx>
        <c:axId val="211518281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15185536"/>
        <c:crosses val="autoZero"/>
        <c:auto val="1"/>
        <c:lblAlgn val="ctr"/>
        <c:lblOffset val="100"/>
        <c:noMultiLvlLbl val="0"/>
      </c:catAx>
      <c:valAx>
        <c:axId val="211518553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15182816"/>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265</v>
      </c>
      <c r="C7" s="155"/>
      <c r="D7" s="155"/>
      <c r="E7" s="155"/>
      <c r="F7" s="155"/>
      <c r="G7" s="155"/>
      <c r="H7" s="69"/>
      <c r="I7" s="69"/>
      <c r="J7" s="69"/>
      <c r="K7" s="76"/>
    </row>
    <row r="8" spans="1:12" ht="20.100000000000001" customHeight="1" thickBot="1" x14ac:dyDescent="0.3">
      <c r="A8" s="81"/>
      <c r="B8" s="156" t="s">
        <v>266</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6"/>
  <sheetViews>
    <sheetView showGridLines="0" zoomScaleNormal="100" workbookViewId="0">
      <pane xSplit="1" ySplit="11" topLeftCell="B189" activePane="bottomRight" state="frozen"/>
      <selection pane="topRight" activeCell="B1" sqref="B1"/>
      <selection pane="bottomLeft" activeCell="A12" sqref="A12"/>
      <selection pane="bottomRight" activeCell="A206" sqref="A206"/>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Febrero 2025</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Enero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5"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5"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5" si="555">SUM(B201,H201,N201)</f>
        <v>0</v>
      </c>
      <c r="U201" s="13">
        <f t="shared" ref="U201:U205" si="556">SUM(C201,I201,O201)</f>
        <v>1497448.729671739</v>
      </c>
      <c r="V201" s="13">
        <f t="shared" ref="V201:V205" si="557">SUM(D201,J201,P201)</f>
        <v>5106937.0140298279</v>
      </c>
      <c r="W201" s="13">
        <f t="shared" ref="W201:W205" si="558">SUM(E201,K201,Q201)</f>
        <v>35919</v>
      </c>
      <c r="X201" s="13">
        <f t="shared" ref="X201:X205" si="559">SUM(F201,L201,R201)</f>
        <v>11676541.256298434</v>
      </c>
      <c r="Y201" s="208">
        <f t="shared" ref="Y201:Y205"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SUM(N203:R203)</f>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SUM(N204:R204)</f>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267</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SUM(N205:R205)</f>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7.25" customHeight="1" x14ac:dyDescent="0.2">
      <c r="A206" s="200" t="s">
        <v>100</v>
      </c>
      <c r="B206" s="235" t="s">
        <v>195</v>
      </c>
      <c r="C206" s="236"/>
      <c r="D206" s="236"/>
      <c r="E206" s="236"/>
      <c r="F206" s="236"/>
      <c r="G206" s="236"/>
      <c r="H206" s="236"/>
      <c r="I206" s="236"/>
      <c r="J206" s="236"/>
      <c r="K206" s="236"/>
      <c r="L206" s="236"/>
      <c r="M206" s="236"/>
      <c r="N206" s="236"/>
      <c r="O206" s="236"/>
      <c r="P206" s="236"/>
      <c r="Q206" s="236"/>
      <c r="R206" s="236"/>
      <c r="S206" s="236"/>
      <c r="T206" s="236"/>
      <c r="U206" s="236"/>
      <c r="V206" s="236"/>
      <c r="W206" s="236"/>
      <c r="X206" s="236"/>
      <c r="Y206" s="237"/>
    </row>
    <row r="207" spans="1:25" s="2" customFormat="1" ht="17.25" customHeight="1" x14ac:dyDescent="0.2">
      <c r="A207" s="191" t="s">
        <v>120</v>
      </c>
      <c r="B207" s="239" t="s">
        <v>117</v>
      </c>
      <c r="C207" s="239"/>
      <c r="D207" s="239"/>
      <c r="E207" s="239"/>
      <c r="F207" s="239"/>
      <c r="G207" s="239"/>
      <c r="H207" s="239"/>
      <c r="I207" s="239"/>
      <c r="J207" s="239"/>
      <c r="K207" s="239"/>
      <c r="L207" s="239"/>
      <c r="M207" s="239"/>
      <c r="N207" s="239"/>
      <c r="O207" s="239"/>
      <c r="P207" s="239"/>
      <c r="Q207" s="239"/>
      <c r="R207" s="239"/>
      <c r="S207" s="239"/>
      <c r="T207" s="239"/>
      <c r="U207" s="239"/>
      <c r="V207" s="239"/>
      <c r="W207" s="239"/>
      <c r="X207" s="239"/>
      <c r="Y207" s="240"/>
    </row>
    <row r="208" spans="1:25" s="2" customFormat="1" ht="12.75" x14ac:dyDescent="0.2">
      <c r="A208" s="191" t="s">
        <v>131</v>
      </c>
      <c r="B208" s="221" t="s">
        <v>121</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34"/>
    </row>
    <row r="209" spans="1:25" s="2" customFormat="1" ht="15.75" customHeight="1" x14ac:dyDescent="0.2">
      <c r="A209" s="191" t="s">
        <v>137</v>
      </c>
      <c r="B209" s="221" t="s">
        <v>132</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34"/>
    </row>
    <row r="210" spans="1:25" s="2" customFormat="1" ht="15.75" customHeight="1" x14ac:dyDescent="0.2">
      <c r="A210" s="192" t="s">
        <v>144</v>
      </c>
      <c r="B210" s="221" t="s">
        <v>139</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34"/>
    </row>
    <row r="211" spans="1:25" s="2" customFormat="1" ht="15.75" customHeight="1" x14ac:dyDescent="0.2">
      <c r="A211" s="192" t="s">
        <v>147</v>
      </c>
      <c r="B211" s="226" t="s">
        <v>145</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5.75" customHeight="1" x14ac:dyDescent="0.2">
      <c r="A212" s="192" t="s">
        <v>152</v>
      </c>
      <c r="B212" s="226" t="s">
        <v>148</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5.75" customHeight="1" x14ac:dyDescent="0.2">
      <c r="A213" s="192" t="s">
        <v>156</v>
      </c>
      <c r="B213" s="226" t="s">
        <v>158</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160</v>
      </c>
      <c r="B214" s="226" t="s">
        <v>155</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166</v>
      </c>
      <c r="B215" s="226" t="s">
        <v>162</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5.75" customHeight="1" x14ac:dyDescent="0.2">
      <c r="A216" s="192" t="s">
        <v>170</v>
      </c>
      <c r="B216" s="226" t="s">
        <v>167</v>
      </c>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s="2" customFormat="1" ht="15.75" customHeight="1" x14ac:dyDescent="0.2">
      <c r="A217" s="192" t="s">
        <v>194</v>
      </c>
      <c r="B217" s="226" t="s">
        <v>171</v>
      </c>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8"/>
    </row>
    <row r="218" spans="1:25" s="2" customFormat="1" ht="12.75" x14ac:dyDescent="0.2">
      <c r="A218" s="192" t="s">
        <v>190</v>
      </c>
      <c r="B218" s="232" t="s">
        <v>189</v>
      </c>
      <c r="C218" s="232"/>
      <c r="D218" s="232"/>
      <c r="E218" s="232"/>
      <c r="F218" s="232"/>
      <c r="G218" s="232"/>
      <c r="H218" s="232"/>
      <c r="I218" s="232"/>
      <c r="J218" s="232"/>
      <c r="K218" s="232"/>
      <c r="L218" s="232"/>
      <c r="M218" s="232"/>
      <c r="N218" s="232"/>
      <c r="O218" s="232"/>
      <c r="P218" s="232"/>
      <c r="Q218" s="232"/>
      <c r="R218" s="232"/>
      <c r="S218" s="233"/>
      <c r="T218" s="6"/>
      <c r="U218" s="6"/>
      <c r="V218" s="6"/>
      <c r="W218" s="6"/>
      <c r="X218" s="6"/>
      <c r="Y218" s="6"/>
    </row>
    <row r="219" spans="1:25" s="87" customFormat="1" x14ac:dyDescent="0.25">
      <c r="A219" s="199" t="s">
        <v>204</v>
      </c>
      <c r="B219" s="229" t="s">
        <v>211</v>
      </c>
      <c r="C219" s="230"/>
      <c r="D219" s="230"/>
      <c r="E219" s="230"/>
      <c r="F219" s="230"/>
      <c r="G219" s="230"/>
      <c r="H219" s="230"/>
      <c r="I219" s="230"/>
      <c r="J219" s="230"/>
      <c r="K219" s="230"/>
      <c r="L219" s="230"/>
      <c r="M219" s="230"/>
      <c r="N219" s="230"/>
      <c r="O219" s="230"/>
      <c r="P219" s="230"/>
      <c r="Q219" s="230"/>
      <c r="R219" s="230"/>
      <c r="S219" s="231"/>
    </row>
    <row r="220" spans="1:25" s="2" customFormat="1" x14ac:dyDescent="0.25">
      <c r="A220" s="199" t="s">
        <v>205</v>
      </c>
      <c r="B220" s="229" t="s">
        <v>206</v>
      </c>
      <c r="C220" s="230"/>
      <c r="D220" s="230"/>
      <c r="E220" s="230"/>
      <c r="F220" s="230"/>
      <c r="G220" s="230"/>
      <c r="H220" s="230"/>
      <c r="I220" s="230"/>
      <c r="J220" s="230"/>
      <c r="K220" s="230"/>
      <c r="L220" s="230"/>
      <c r="M220" s="230"/>
      <c r="N220" s="230"/>
      <c r="O220" s="230"/>
      <c r="P220" s="230"/>
      <c r="Q220" s="230"/>
      <c r="R220" s="230"/>
      <c r="S220" s="231"/>
      <c r="T220" s="6"/>
      <c r="U220" s="6"/>
      <c r="V220" s="6"/>
      <c r="W220" s="6"/>
      <c r="X220" s="6"/>
      <c r="Y220" s="6"/>
    </row>
    <row r="221" spans="1:25" s="2" customFormat="1" x14ac:dyDescent="0.25">
      <c r="A221" s="199" t="s">
        <v>209</v>
      </c>
      <c r="B221" s="229" t="s">
        <v>210</v>
      </c>
      <c r="C221" s="230"/>
      <c r="D221" s="230"/>
      <c r="E221" s="230"/>
      <c r="F221" s="230"/>
      <c r="G221" s="230"/>
      <c r="H221" s="230"/>
      <c r="I221" s="230"/>
      <c r="J221" s="230"/>
      <c r="K221" s="230"/>
      <c r="L221" s="230"/>
      <c r="M221" s="230"/>
      <c r="N221" s="230"/>
      <c r="O221" s="230"/>
      <c r="P221" s="230"/>
      <c r="Q221" s="230"/>
      <c r="R221" s="230"/>
      <c r="S221" s="231"/>
      <c r="T221" s="6"/>
      <c r="U221" s="6"/>
      <c r="V221" s="6"/>
      <c r="W221" s="6"/>
      <c r="X221" s="6"/>
      <c r="Y221" s="6"/>
    </row>
    <row r="222" spans="1:25" s="2" customFormat="1" ht="12.75" x14ac:dyDescent="0.2">
      <c r="A222" s="223" t="s">
        <v>213</v>
      </c>
      <c r="B222" s="222" t="s">
        <v>214</v>
      </c>
      <c r="C222" s="222"/>
      <c r="D222" s="222"/>
      <c r="E222" s="222"/>
      <c r="F222" s="222"/>
      <c r="G222" s="222"/>
      <c r="H222" s="222"/>
      <c r="I222" s="222"/>
      <c r="J222" s="222"/>
      <c r="K222" s="222"/>
      <c r="L222" s="222"/>
      <c r="M222" s="222"/>
      <c r="N222" s="222"/>
      <c r="O222" s="222"/>
      <c r="P222" s="222"/>
      <c r="Q222" s="222"/>
      <c r="R222" s="222"/>
      <c r="S222" s="222"/>
      <c r="T222" s="6"/>
      <c r="U222" s="6"/>
      <c r="V222" s="6"/>
      <c r="W222" s="6"/>
      <c r="X222" s="6"/>
      <c r="Y222" s="6"/>
    </row>
    <row r="223" spans="1:25" s="2" customFormat="1" ht="12.75" x14ac:dyDescent="0.2">
      <c r="A223" s="224"/>
      <c r="B223" s="222" t="s">
        <v>215</v>
      </c>
      <c r="C223" s="222"/>
      <c r="D223" s="222"/>
      <c r="E223" s="222"/>
      <c r="F223" s="222"/>
      <c r="G223" s="222"/>
      <c r="H223" s="222"/>
      <c r="I223" s="222"/>
      <c r="J223" s="222"/>
      <c r="K223" s="222"/>
      <c r="L223" s="222"/>
      <c r="M223" s="222"/>
      <c r="N223" s="222"/>
      <c r="O223" s="222"/>
      <c r="P223" s="222"/>
      <c r="Q223" s="222"/>
      <c r="R223" s="222"/>
      <c r="S223" s="222"/>
      <c r="T223" s="6"/>
      <c r="U223" s="6"/>
      <c r="V223" s="6"/>
      <c r="W223" s="6"/>
      <c r="X223" s="6"/>
      <c r="Y223" s="6"/>
    </row>
    <row r="224" spans="1:25" s="2" customFormat="1" ht="23.25" customHeight="1" x14ac:dyDescent="0.2">
      <c r="A224" s="225"/>
      <c r="B224" s="221" t="s">
        <v>216</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1:25" s="2" customFormat="1" ht="12.75" x14ac:dyDescent="0.2">
      <c r="A225" s="199" t="s">
        <v>217</v>
      </c>
      <c r="B225" s="222" t="s">
        <v>218</v>
      </c>
      <c r="C225" s="222"/>
      <c r="D225" s="222"/>
      <c r="E225" s="222"/>
      <c r="F225" s="222"/>
      <c r="G225" s="222"/>
      <c r="H225" s="222"/>
      <c r="I225" s="222"/>
      <c r="J225" s="222"/>
      <c r="K225" s="222"/>
      <c r="L225" s="222"/>
      <c r="M225" s="222"/>
      <c r="N225" s="222"/>
      <c r="O225" s="222"/>
      <c r="P225" s="222"/>
      <c r="Q225" s="222"/>
      <c r="R225" s="222"/>
      <c r="S225" s="222"/>
      <c r="T225" s="6"/>
      <c r="U225" s="6"/>
      <c r="V225" s="6"/>
      <c r="W225" s="6"/>
      <c r="X225" s="6"/>
      <c r="Y225" s="6"/>
    </row>
    <row r="226" spans="1:25" s="2" customFormat="1" ht="12.75" x14ac:dyDescent="0.2">
      <c r="A226" s="207" t="s">
        <v>221</v>
      </c>
      <c r="B226" s="222" t="s">
        <v>222</v>
      </c>
      <c r="C226" s="222"/>
      <c r="D226" s="222"/>
      <c r="E226" s="222"/>
      <c r="F226" s="222"/>
      <c r="G226" s="222"/>
      <c r="H226" s="222"/>
      <c r="I226" s="222"/>
      <c r="J226" s="222"/>
      <c r="K226" s="222"/>
      <c r="L226" s="222"/>
      <c r="M226" s="222"/>
      <c r="N226" s="222"/>
      <c r="O226" s="222"/>
      <c r="P226" s="222"/>
      <c r="Q226" s="222"/>
      <c r="R226" s="222"/>
      <c r="S226" s="222"/>
      <c r="T226" s="6"/>
      <c r="U226" s="6"/>
      <c r="V226" s="6"/>
      <c r="W226" s="6"/>
      <c r="X226" s="6"/>
      <c r="Y226" s="6"/>
    </row>
    <row r="227" spans="1:25" s="2" customFormat="1" ht="33" customHeight="1" x14ac:dyDescent="0.2">
      <c r="A227" s="207" t="s">
        <v>245</v>
      </c>
      <c r="B227" s="221" t="s">
        <v>246</v>
      </c>
      <c r="C227" s="221"/>
      <c r="D227" s="221"/>
      <c r="E227" s="221"/>
      <c r="F227" s="221"/>
      <c r="G227" s="221"/>
      <c r="H227" s="221"/>
      <c r="I227" s="221"/>
      <c r="J227" s="221"/>
      <c r="K227" s="221"/>
      <c r="L227" s="221"/>
      <c r="M227" s="221"/>
      <c r="N227" s="221"/>
      <c r="O227" s="221"/>
      <c r="P227" s="221"/>
      <c r="Q227" s="221"/>
      <c r="R227" s="221"/>
      <c r="S227" s="221"/>
      <c r="T227" s="6"/>
      <c r="U227" s="6"/>
      <c r="V227" s="6"/>
      <c r="W227" s="6"/>
      <c r="X227" s="6"/>
      <c r="Y227" s="6"/>
    </row>
    <row r="228" spans="1:25" s="2" customFormat="1" ht="60.75" customHeight="1" x14ac:dyDescent="0.2">
      <c r="A228" s="207" t="s">
        <v>251</v>
      </c>
      <c r="B228" s="221" t="s">
        <v>252</v>
      </c>
      <c r="C228" s="221"/>
      <c r="D228" s="221"/>
      <c r="E228" s="221"/>
      <c r="F228" s="221"/>
      <c r="G228" s="221"/>
      <c r="H228" s="221"/>
      <c r="I228" s="221"/>
      <c r="J228" s="221"/>
      <c r="K228" s="221"/>
      <c r="L228" s="221"/>
      <c r="M228" s="221"/>
      <c r="N228" s="221"/>
      <c r="O228" s="221"/>
      <c r="P228" s="221"/>
      <c r="Q228" s="221"/>
      <c r="R228" s="221"/>
      <c r="S228" s="221"/>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7" customFormat="1" ht="12.75" x14ac:dyDescent="0.2">
      <c r="A298" s="2"/>
      <c r="B298" s="2"/>
      <c r="C298" s="6"/>
      <c r="D298" s="6"/>
      <c r="E298" s="6"/>
      <c r="F298" s="6"/>
      <c r="G298" s="6"/>
      <c r="H298" s="6"/>
      <c r="I298" s="6"/>
      <c r="J298" s="6"/>
      <c r="K298" s="6"/>
      <c r="L298" s="6"/>
      <c r="M298" s="6"/>
      <c r="N298" s="6"/>
      <c r="O298" s="6"/>
      <c r="P298" s="6"/>
      <c r="Q298" s="6"/>
      <c r="R298" s="6"/>
      <c r="S298" s="6"/>
      <c r="T298" s="6"/>
      <c r="U298" s="6"/>
      <c r="V298" s="6"/>
      <c r="W298" s="6"/>
      <c r="X298" s="6"/>
      <c r="Y298" s="6"/>
    </row>
    <row r="299" spans="1:25" s="7"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7"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A301" s="7"/>
      <c r="B301" s="7"/>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2" customFormat="1" ht="12.75" x14ac:dyDescent="0.2">
      <c r="A304" s="3"/>
      <c r="B304" s="3"/>
      <c r="C304" s="8"/>
      <c r="D304" s="8"/>
      <c r="E304" s="8"/>
      <c r="F304" s="8"/>
      <c r="G304" s="8"/>
      <c r="H304" s="8"/>
      <c r="I304" s="8"/>
      <c r="J304" s="8"/>
      <c r="K304" s="8"/>
      <c r="L304" s="8"/>
      <c r="M304" s="8"/>
      <c r="N304" s="8"/>
      <c r="O304" s="8"/>
      <c r="P304" s="8"/>
      <c r="Q304" s="8"/>
      <c r="R304" s="8"/>
      <c r="S304" s="8"/>
      <c r="T304" s="8"/>
      <c r="U304" s="8"/>
      <c r="V304" s="8"/>
      <c r="W304" s="8"/>
      <c r="X304" s="8"/>
      <c r="Y304" s="8"/>
    </row>
    <row r="305" spans="1:25" s="2" customFormat="1" ht="12.75" x14ac:dyDescent="0.2">
      <c r="C305" s="6"/>
      <c r="D305" s="6"/>
      <c r="E305" s="6"/>
      <c r="F305" s="6"/>
      <c r="G305" s="6"/>
      <c r="H305" s="6"/>
      <c r="I305" s="6"/>
      <c r="J305" s="6"/>
      <c r="K305" s="6"/>
      <c r="L305" s="6"/>
      <c r="M305" s="6"/>
      <c r="N305" s="6"/>
      <c r="O305" s="6"/>
      <c r="P305" s="6"/>
      <c r="Q305" s="6"/>
      <c r="R305" s="6"/>
      <c r="S305" s="6"/>
      <c r="T305" s="6"/>
      <c r="U305" s="6"/>
      <c r="V305" s="6"/>
      <c r="W305" s="6"/>
      <c r="X305" s="6"/>
      <c r="Y305" s="6"/>
    </row>
    <row r="306" spans="1:25" x14ac:dyDescent="0.25">
      <c r="A306" s="2"/>
      <c r="B306" s="2"/>
      <c r="C306" s="6"/>
      <c r="D306" s="6"/>
      <c r="E306" s="6"/>
      <c r="F306" s="6"/>
      <c r="G306" s="6"/>
      <c r="H306" s="6"/>
      <c r="I306" s="6"/>
      <c r="J306" s="6"/>
      <c r="K306" s="6"/>
      <c r="L306" s="6"/>
      <c r="M306" s="6"/>
      <c r="N306" s="6"/>
      <c r="O306" s="6"/>
      <c r="P306" s="6"/>
      <c r="Q306" s="6"/>
      <c r="R306" s="6"/>
      <c r="S306" s="6"/>
      <c r="T306" s="6"/>
      <c r="U306" s="6"/>
      <c r="V306" s="6"/>
      <c r="W306" s="6"/>
      <c r="X306" s="6"/>
      <c r="Y306" s="6"/>
    </row>
  </sheetData>
  <mergeCells count="29">
    <mergeCell ref="B208:Y208"/>
    <mergeCell ref="B211:Y211"/>
    <mergeCell ref="B225:S225"/>
    <mergeCell ref="B206:Y206"/>
    <mergeCell ref="N7:P7"/>
    <mergeCell ref="B207:Y207"/>
    <mergeCell ref="B10:F10"/>
    <mergeCell ref="Y10:Y11"/>
    <mergeCell ref="H10:L10"/>
    <mergeCell ref="N10:R10"/>
    <mergeCell ref="B213:Y213"/>
    <mergeCell ref="B212:Y212"/>
    <mergeCell ref="B210:Y210"/>
    <mergeCell ref="B209:Y209"/>
    <mergeCell ref="B222:S222"/>
    <mergeCell ref="B221:S221"/>
    <mergeCell ref="A222:A224"/>
    <mergeCell ref="B214:Y214"/>
    <mergeCell ref="B220:S220"/>
    <mergeCell ref="B218:S218"/>
    <mergeCell ref="B217:Y217"/>
    <mergeCell ref="B216:Y216"/>
    <mergeCell ref="B215:Y215"/>
    <mergeCell ref="B219:S219"/>
    <mergeCell ref="B228:S228"/>
    <mergeCell ref="B227:S227"/>
    <mergeCell ref="B226:S226"/>
    <mergeCell ref="B223:S223"/>
    <mergeCell ref="B224:S224"/>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22" sqref="R2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Febrero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Enero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J9" sqref="J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Febrero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Enero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2025-08-22T20:13:56Z</dcterms:modified>
</cp:coreProperties>
</file>