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5. MAYO\Actualización\"/>
    </mc:Choice>
  </mc:AlternateContent>
  <bookViews>
    <workbookView xWindow="0" yWindow="0" windowWidth="21570" windowHeight="805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9" i="1" l="1"/>
  <c r="X209" i="1"/>
  <c r="M209" i="1"/>
  <c r="W209" i="1"/>
  <c r="V209" i="1"/>
  <c r="S209" i="1"/>
  <c r="Y209" i="1" l="1"/>
  <c r="U209" i="1"/>
  <c r="X208" i="1"/>
  <c r="W208" i="1"/>
  <c r="V208" i="1"/>
  <c r="U208" i="1"/>
  <c r="T208" i="1"/>
  <c r="S208" i="1"/>
  <c r="Y208" i="1" s="1"/>
  <c r="M208" i="1"/>
  <c r="G208" i="1"/>
  <c r="T207" i="1" l="1"/>
  <c r="U207" i="1"/>
  <c r="V207" i="1"/>
  <c r="W207" i="1"/>
  <c r="X207" i="1"/>
  <c r="S207" i="1"/>
  <c r="M207" i="1"/>
  <c r="G207" i="1"/>
  <c r="Y207" i="1" l="1"/>
  <c r="X206" i="1"/>
  <c r="W206" i="1"/>
  <c r="V206" i="1"/>
  <c r="U206" i="1"/>
  <c r="T206" i="1"/>
  <c r="S206" i="1"/>
  <c r="M206" i="1"/>
  <c r="Y206" i="1" s="1"/>
  <c r="G206" i="1"/>
  <c r="X205" i="1" l="1"/>
  <c r="W205" i="1"/>
  <c r="V205" i="1"/>
  <c r="U205" i="1"/>
  <c r="T205" i="1"/>
  <c r="S205" i="1"/>
  <c r="M205" i="1"/>
  <c r="Y205" i="1" s="1"/>
  <c r="G205" i="1"/>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<sst xmlns="http://schemas.openxmlformats.org/spreadsheetml/2006/main" count="299" uniqueCount="272">
  <si>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</si>
  <si>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</si>
  <si>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</si>
  <si>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</si>
  <si>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</si>
  <si>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</si>
  <si>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</si>
  <si>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</si>
  <si>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</si>
  <si>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</si>
  <si>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</si>
  <si>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</si>
  <si>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</si>
  <si>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</si>
  <si>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</si>
  <si>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</si>
  <si>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</si>
  <si>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</si>
  <si>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</si>
  <si>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</si>
  <si>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</si>
  <si>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</si>
  <si>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</si>
  <si>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</si>
  <si>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</si>
  <si>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</si>
  <si>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</si>
  <si>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</si>
  <si>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</si>
  <si>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</si>
  <si>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</si>
  <si>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</si>
  <si>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</si>
  <si>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</si>
  <si>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</si>
  <si>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</si>
  <si>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</si>
  <si>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</si>
  <si>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</si>
  <si>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</si>
  <si>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</si>
  <si>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</si>
  <si>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</si>
  <si>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</si>
  <si>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</si>
  <si>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</si>
  <si>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</si>
  <si>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</si>
  <si>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</si>
  <si>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</si>
  <si>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</si>
  <si>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</si>
  <si>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</si>
  <si>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</si>
  <si>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</si>
  <si>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</si>
  <si>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</si>
  <si>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</si>
  <si>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</si>
  <si>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</si>
  <si>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</si>
  <si>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</si>
  <si>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</si>
  <si>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</si>
  <si>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</si>
  <si>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</si>
  <si>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</si>
  <si>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</si>
  <si>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</si>
  <si>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</si>
  <si>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</si>
  <si>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</si>
  <si>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</si>
  <si>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</si>
  <si>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</si>
  <si>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</si>
  <si>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</si>
  <si>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</si>
  <si>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</si>
  <si>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</si>
  <si>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</si>
  <si>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</si>
  <si>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</si>
  <si>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</si>
  <si>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</si>
  <si>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</si>
  <si>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</si>
  <si>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</si>
  <si>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</si>
  <si>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</si>
  <si>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</si>
  <si>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</si>
  <si>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</si>
  <si>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</si>
  <si>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</si>
  <si>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</si>
  <si>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</si>
  <si>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</si>
  <si>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</si>
  <si>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</si>
  <si>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</si>
  <si>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</si>
  <si>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</si>
  <si>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</si>
  <si>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</si>
  <si>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</si>
  <si>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</si>
  <si>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</si>
  <si>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</si>
  <si>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</si>
  <si>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</si>
  <si>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</si>
  <si>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</si>
  <si>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</si>
  <si>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</si>
  <si>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</si>
  <si>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</si>
  <si>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</si>
  <si>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</si>
  <si>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</si>
  <si>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</si>
  <si>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</si>
  <si>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</si>
  <si>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</si>
  <si>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</si>
  <si>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</si>
  <si>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</si>
  <si>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</si>
  <si>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</si>
  <si>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</si>
  <si>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</si>
  <si>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</si>
  <si>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</si>
  <si>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</si>
  <si>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</si>
  <si>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</si>
  <si>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</si>
  <si>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</si>
  <si>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</si>
  <si>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</si>
  <si>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</si>
  <si>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</si>
  <si>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</si>
  <si>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</si>
  <si>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</si>
  <si>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</si>
  <si>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</si>
  <si>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</si>
  <si>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</si>
  <si>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</si>
  <si>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</si>
  <si>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</si>
  <si>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</si>
  <si>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</si>
  <si>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</si>
  <si>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</si>
  <si>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</si>
  <si>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</si>
  <si>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</si>
  <si>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</si>
  <si>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</si>
  <si>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</si>
  <si>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</si>
  <si>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</si>
  <si>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</si>
  <si>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</si>
  <si>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</si>
  <si>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</si>
  <si>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</si>
  <si>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</si>
  <si>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</si>
  <si>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</si>
  <si>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</si>
  <si>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</si>
  <si>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</si>
  <si>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</si>
  <si>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</si>
  <si>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</si>
  <si>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</si>
  <si>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</si>
  <si>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</si>
  <si>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</si>
  <si>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</si>
  <si>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</si>
  <si>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</si>
  <si>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</si>
  <si>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</si>
  <si>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</si>
  <si>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</si>
  <si>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</si>
  <si>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</si>
  <si>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</si>
  <si>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</si>
  <si>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</si>
  <si>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</si>
  <si>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</si>
  <si>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</si>
  <si>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</si>
  <si>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</si>
  <si>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</si>
  <si>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</si>
  <si>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</si>
  <si>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</si>
  <si>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</si>
  <si>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</si>
  <si>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</si>
  <si>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</si>
  <si>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</si>
  <si>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</si>
  <si>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</si>
  <si>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</si>
  <si>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</si>
  <si>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</si>
  <si>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</si>
  <si>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</si>
  <si>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</si>
  <si>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</si>
  <si>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</si>
  <si>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</si>
  <si>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</si>
  <si>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</si>
  <si>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</si>
  <si>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</si>
  <si>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</si>
  <si>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</si>
  <si>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</si>
  <si>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</si>
  <si>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</si>
  <si>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</si>
  <si>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</si>
  <si>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</si>
  <si>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</si>
  <si>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</si>
  <si>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</si>
  <si>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</si>
  <si>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</si>
  <si>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</si>
  <si>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</si>
  <si>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</si>
  <si>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</si>
  <si>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</si>
  <si>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</si>
  <si>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</si>
  <si>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</si>
  <si>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</si>
  <si>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</si>
  <si>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</si>
  <si>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</si>
  <si>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</si>
  <si>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</si>
  <si>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</si>
  <si>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</si>
  <si>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</si>
  <si>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</si>
  <si>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</si>
  <si>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</si>
  <si>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</si>
  <si>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</si>
  <si>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</si>
  <si>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</si>
  <si>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</si>
  <si>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</si>
  <si>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</si>
  <si>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</si>
  <si>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Ene2025</t>
  </si>
  <si>
    <t>Feb2025</t>
  </si>
  <si>
    <t>Mar2025</t>
  </si>
  <si>
    <t>Abr2025</t>
  </si>
  <si>
    <t>Fecha de Publicación: Junio 2025</t>
  </si>
  <si>
    <t>Fecha de corte: Mayo 2025</t>
  </si>
  <si>
    <t>May2025</t>
  </si>
  <si>
    <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</si>
</sst>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3">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3" fontId="3" fillId="6" borderId="56" xfId="3" applyNumberFormat="1" applyFont="1" applyFill="1" applyBorder="1" applyAlignment="1">
      <alignment horizontal="center" vertical="center"/>
    </xf>
    <xf numFmtId="3" fontId="4" fillId="4" borderId="56" xfId="3" applyNumberFormat="1" applyFont="1" applyFill="1" applyBorder="1" applyAlignment="1">
      <alignment horizontal="center" vertical="center"/>
    </xf>
    <xf numFmtId="3" fontId="4" fillId="5"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Pres.'!$B$208,'Líneas por Tecnología y Pres.'!$B$209)</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Pres.'!$C$208,'Líneas por Tecnología y Pres.'!$C$209)</c:f>
              <c:numCache>
                <c:formatCode>#,##0</c:formatCode>
                <c:ptCount val="22"/>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pt idx="21">
                  <c:v>1231077</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Pres.'!$D$208,'Líneas por Tecnología y Pres.'!$D$209)</c:f>
              <c:numCache>
                <c:formatCode>#,##0</c:formatCode>
                <c:ptCount val="22"/>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pt idx="21">
                  <c:v>4415879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Pres.'!$E$208,'Líneas por Tecnología y Pres.'!$E$209)</c:f>
              <c:numCache>
                <c:formatCode>#,##0</c:formatCode>
                <c:ptCount val="22"/>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Pres.'!$F$208,'Líneas por Tecnología y Pres.'!$F$209)</c:f>
              <c:numCache>
                <c:formatCode>#,##0</c:formatCode>
                <c:ptCount val="22"/>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pt idx="21">
                  <c:v>4343433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794321088"/>
        <c:axId val="1794311296"/>
      </c:barChart>
      <c:catAx>
        <c:axId val="17943210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794311296"/>
        <c:crosses val="autoZero"/>
        <c:auto val="1"/>
        <c:lblAlgn val="ctr"/>
        <c:lblOffset val="100"/>
        <c:noMultiLvlLbl val="0"/>
      </c:catAx>
      <c:valAx>
        <c:axId val="179431129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794321088"/>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Pres.'!$H$208,'Líneas por Tecnología y Pres.'!$H$209)</c:f>
              <c:numCache>
                <c:formatCode>#,##0</c:formatCode>
                <c:ptCount val="22"/>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Pres.'!$I$208,'Líneas por Tecnología y Pres.'!$I$209)</c:f>
              <c:numCache>
                <c:formatCode>#,##0</c:formatCode>
                <c:ptCount val="22"/>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185956.32045861211</c:v>
                </c:pt>
                <c:pt idx="17">
                  <c:v>181441.60778507942</c:v>
                </c:pt>
                <c:pt idx="18">
                  <c:v>174588.71165038898</c:v>
                </c:pt>
                <c:pt idx="19">
                  <c:v>168549</c:v>
                </c:pt>
                <c:pt idx="20">
                  <c:v>168395.22555959018</c:v>
                </c:pt>
                <c:pt idx="21">
                  <c:v>164777.6300181961</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Pres.'!$J$208,'Líneas por Tecnología y Pres.'!$J$209)</c:f>
              <c:numCache>
                <c:formatCode>#,##0</c:formatCode>
                <c:ptCount val="22"/>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774413.32165426912</c:v>
                </c:pt>
                <c:pt idx="17">
                  <c:v>769884.67108622647</c:v>
                </c:pt>
                <c:pt idx="18">
                  <c:v>744580.85125663073</c:v>
                </c:pt>
                <c:pt idx="19">
                  <c:v>724287</c:v>
                </c:pt>
                <c:pt idx="20">
                  <c:v>717008.24266346695</c:v>
                </c:pt>
                <c:pt idx="21">
                  <c:v>704854.95593142766</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Pres.'!$K$208,'Líneas por Tecnología y Pres.'!$K$209)</c:f>
              <c:numCache>
                <c:formatCode>#,##0</c:formatCode>
                <c:ptCount val="22"/>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Pres.'!$L$208,'Líneas por Tecnología y Pres.'!$L$209)</c:f>
              <c:numCache>
                <c:formatCode>#,##0</c:formatCode>
                <c:ptCount val="22"/>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4373437.3578871191</c:v>
                </c:pt>
                <c:pt idx="17">
                  <c:v>4369694.7211286938</c:v>
                </c:pt>
                <c:pt idx="18">
                  <c:v>4367927.4370929794</c:v>
                </c:pt>
                <c:pt idx="19">
                  <c:v>4381334.5673756814</c:v>
                </c:pt>
                <c:pt idx="20">
                  <c:v>4412713.5317769432</c:v>
                </c:pt>
                <c:pt idx="21">
                  <c:v>4470975.414050377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794315104"/>
        <c:axId val="1794313472"/>
      </c:barChart>
      <c:catAx>
        <c:axId val="17943151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794313472"/>
        <c:crosses val="autoZero"/>
        <c:auto val="1"/>
        <c:lblAlgn val="ctr"/>
        <c:lblOffset val="100"/>
        <c:noMultiLvlLbl val="0"/>
      </c:catAx>
      <c:valAx>
        <c:axId val="1794313472"/>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94315104"/>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Pres.'!$N$208,'Líneas por Tecnología y Pres.'!$N$209)</c:f>
              <c:numCache>
                <c:formatCode>#,##0</c:formatCode>
                <c:ptCount val="22"/>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Pres.'!$O$208,'Líneas por Tecnología y Pres.'!$O$209)</c:f>
              <c:numCache>
                <c:formatCode>#,##0</c:formatCode>
                <c:ptCount val="22"/>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pt idx="21">
                  <c:v>10995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Pres.'!$P$208,'Líneas por Tecnología y Pres.'!$P$209)</c:f>
              <c:numCache>
                <c:formatCode>#,##0</c:formatCode>
                <c:ptCount val="22"/>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Pres.'!$Q$208,'Líneas por Tecnología y Pres.'!$Q$209)</c:f>
              <c:numCache>
                <c:formatCode>#,##0</c:formatCode>
                <c:ptCount val="22"/>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pt idx="21">
                  <c:v>35438</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Pres.'!$R$208,'Líneas por Tecnología y Pres.'!$R$209)</c:f>
              <c:numCache>
                <c:formatCode>#,##0</c:formatCode>
                <c:ptCount val="22"/>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pt idx="21">
                  <c:v>3257519</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794314560"/>
        <c:axId val="1794316192"/>
      </c:barChart>
      <c:catAx>
        <c:axId val="179431456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794316192"/>
        <c:crosses val="autoZero"/>
        <c:auto val="1"/>
        <c:lblAlgn val="ctr"/>
        <c:lblOffset val="100"/>
        <c:noMultiLvlLbl val="0"/>
      </c:catAx>
      <c:valAx>
        <c:axId val="179431619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94314560"/>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c:f>
              <c:numCache>
                <c:formatCode>#,##0</c:formatCode>
                <c:ptCount val="22"/>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c:f>
              <c:numCache>
                <c:formatCode>#,##0</c:formatCode>
                <c:ptCount val="22"/>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1452746.3204586122</c:v>
                </c:pt>
                <c:pt idx="17">
                  <c:v>1458470.6077850794</c:v>
                </c:pt>
                <c:pt idx="18">
                  <c:v>1439417.711650389</c:v>
                </c:pt>
                <c:pt idx="19">
                  <c:v>1433012</c:v>
                </c:pt>
                <c:pt idx="20">
                  <c:v>1408683.2255595902</c:v>
                </c:pt>
                <c:pt idx="21">
                  <c:v>1406849.6300181961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c:f>
              <c:numCache>
                <c:formatCode>#,##0</c:formatCode>
                <c:ptCount val="22"/>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5111296.3216542695</c:v>
                </c:pt>
                <c:pt idx="17">
                  <c:v>5111586.6710862266</c:v>
                </c:pt>
                <c:pt idx="18">
                  <c:v>5107157.8512566304</c:v>
                </c:pt>
                <c:pt idx="19">
                  <c:v>5111775</c:v>
                </c:pt>
                <c:pt idx="20">
                  <c:v>5137370.2426634673</c:v>
                </c:pt>
                <c:pt idx="21">
                  <c:v>5120733.9559314279</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c:f>
              <c:numCache>
                <c:formatCode>#,##0</c:formatCode>
                <c:ptCount val="22"/>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pt idx="21">
                  <c:v>35438</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c:f>
              <c:numCache>
                <c:formatCode>#,##0</c:formatCode>
                <c:ptCount val="22"/>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11906069.357887119</c:v>
                </c:pt>
                <c:pt idx="17">
                  <c:v>11929044.721128695</c:v>
                </c:pt>
                <c:pt idx="18">
                  <c:v>11926412.437092979</c:v>
                </c:pt>
                <c:pt idx="19">
                  <c:v>11934766.567375682</c:v>
                </c:pt>
                <c:pt idx="20">
                  <c:v>11979504.531776942</c:v>
                </c:pt>
                <c:pt idx="21">
                  <c:v>12071927.414050378</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794322176"/>
        <c:axId val="1794310208"/>
        <c:axId val="0"/>
      </c:bar3DChart>
      <c:catAx>
        <c:axId val="179432217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94310208"/>
        <c:crosses val="autoZero"/>
        <c:auto val="1"/>
        <c:lblAlgn val="ctr"/>
        <c:lblOffset val="100"/>
        <c:noMultiLvlLbl val="0"/>
      </c:catAx>
      <c:valAx>
        <c:axId val="179431020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94322176"/>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1"/>
      <c r="C3" s="221"/>
      <c r="D3" s="221"/>
      <c r="E3" s="221"/>
      <c r="F3" s="221"/>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268</v>
      </c>
      <c r="C7" s="155"/>
      <c r="D7" s="155"/>
      <c r="E7" s="155"/>
      <c r="F7" s="155"/>
      <c r="G7" s="155"/>
      <c r="H7" s="69"/>
      <c r="I7" s="69"/>
      <c r="J7" s="69"/>
      <c r="K7" s="76"/>
    </row>
    <row r="8" spans="1:12" ht="20.100000000000001" customHeight="1" thickBot="1" x14ac:dyDescent="0.3">
      <c r="A8" s="81"/>
      <c r="B8" s="156" t="s">
        <v>269</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3" t="s">
        <v>95</v>
      </c>
      <c r="G10" s="223"/>
      <c r="H10" s="223"/>
      <c r="I10" s="223"/>
      <c r="J10" s="223"/>
      <c r="K10" s="224"/>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2" t="s">
        <v>104</v>
      </c>
      <c r="C12" s="222"/>
      <c r="D12" s="222"/>
      <c r="E12" s="165"/>
      <c r="F12" s="219" t="s">
        <v>102</v>
      </c>
      <c r="G12" s="219"/>
      <c r="H12" s="219"/>
      <c r="I12" s="219"/>
      <c r="J12" s="219"/>
      <c r="K12" s="220"/>
    </row>
    <row r="13" spans="1:12" ht="20.100000000000001" customHeight="1" x14ac:dyDescent="0.25">
      <c r="A13" s="168"/>
      <c r="B13" s="169"/>
      <c r="C13" s="169"/>
      <c r="D13" s="169"/>
      <c r="E13" s="165"/>
      <c r="F13" s="165"/>
      <c r="G13" s="165"/>
      <c r="H13" s="165"/>
      <c r="I13" s="165"/>
      <c r="J13" s="165"/>
      <c r="K13" s="170"/>
    </row>
    <row r="14" spans="1:12" x14ac:dyDescent="0.25">
      <c r="A14" s="168"/>
      <c r="B14" s="222" t="s">
        <v>103</v>
      </c>
      <c r="C14" s="222"/>
      <c r="D14" s="222"/>
      <c r="E14" s="165"/>
      <c r="F14" s="219" t="s">
        <v>108</v>
      </c>
      <c r="G14" s="219"/>
      <c r="H14" s="219"/>
      <c r="I14" s="219"/>
      <c r="J14" s="219"/>
      <c r="K14" s="220"/>
    </row>
    <row r="15" spans="1:12" ht="20.100000000000001" customHeight="1" x14ac:dyDescent="0.25">
      <c r="A15" s="168"/>
      <c r="B15" s="169"/>
      <c r="C15" s="169"/>
      <c r="D15" s="169"/>
      <c r="E15" s="165"/>
      <c r="F15" s="165"/>
      <c r="G15" s="165"/>
      <c r="H15" s="165"/>
      <c r="I15" s="165"/>
      <c r="J15" s="165"/>
      <c r="K15" s="170"/>
    </row>
    <row r="16" spans="1:12" x14ac:dyDescent="0.25">
      <c r="A16" s="168"/>
      <c r="B16" s="222" t="s">
        <v>101</v>
      </c>
      <c r="C16" s="222"/>
      <c r="D16" s="222"/>
      <c r="E16" s="165"/>
      <c r="F16" s="219" t="s">
        <v>109</v>
      </c>
      <c r="G16" s="219"/>
      <c r="H16" s="219"/>
      <c r="I16" s="219"/>
      <c r="J16" s="219"/>
      <c r="K16" s="220"/>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0"/>
  <sheetViews>
    <sheetView showGridLines="0" zoomScaleNormal="100" workbookViewId="0">
      <pane xSplit="1" ySplit="11" topLeftCell="B192" activePane="bottomRight" state="frozen"/>
      <selection pane="topRight" activeCell="B1" sqref="B1"/>
      <selection pane="bottomLeft" activeCell="A12" sqref="A12"/>
      <selection pane="bottomRight" activeCell="M209" sqref="M209"/>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Junio 2025</v>
      </c>
      <c r="C7" s="155"/>
      <c r="D7" s="155"/>
      <c r="E7" s="155"/>
      <c r="F7" s="155"/>
      <c r="G7" s="155"/>
      <c r="H7" s="155"/>
      <c r="I7" s="24"/>
      <c r="J7" s="24"/>
      <c r="K7" s="24"/>
      <c r="L7" s="24"/>
      <c r="M7" s="25"/>
      <c r="N7" s="242" t="s">
        <v>99</v>
      </c>
      <c r="O7" s="242"/>
      <c r="P7" s="242"/>
      <c r="Q7" s="25"/>
      <c r="R7" s="25"/>
      <c r="S7" s="25"/>
      <c r="T7" s="25"/>
      <c r="U7" s="160"/>
      <c r="V7" s="25"/>
      <c r="W7" s="25"/>
      <c r="X7" s="25"/>
      <c r="Y7" s="26"/>
    </row>
    <row r="8" spans="1:25" s="1" customFormat="1" ht="20.100000000000001" customHeight="1" thickBot="1" x14ac:dyDescent="0.25">
      <c r="A8" s="27"/>
      <c r="B8" s="156" t="str">
        <f>Índice!B8</f>
        <v>Fecha de corte: Mayo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5" t="s">
        <v>1</v>
      </c>
      <c r="C10" s="245"/>
      <c r="D10" s="245"/>
      <c r="E10" s="245"/>
      <c r="F10" s="246"/>
      <c r="G10" s="36" t="s">
        <v>2</v>
      </c>
      <c r="H10" s="249" t="s">
        <v>3</v>
      </c>
      <c r="I10" s="245"/>
      <c r="J10" s="245"/>
      <c r="K10" s="245"/>
      <c r="L10" s="246"/>
      <c r="M10" s="36" t="s">
        <v>2</v>
      </c>
      <c r="N10" s="245" t="s">
        <v>98</v>
      </c>
      <c r="O10" s="245"/>
      <c r="P10" s="245"/>
      <c r="Q10" s="245"/>
      <c r="R10" s="245"/>
      <c r="S10" s="37" t="s">
        <v>2</v>
      </c>
      <c r="T10" s="36" t="s">
        <v>2</v>
      </c>
      <c r="U10" s="36" t="s">
        <v>2</v>
      </c>
      <c r="V10" s="36" t="s">
        <v>2</v>
      </c>
      <c r="W10" s="36" t="s">
        <v>2</v>
      </c>
      <c r="X10" s="37" t="s">
        <v>2</v>
      </c>
      <c r="Y10" s="247"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8"/>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9"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9"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 t="shared" ref="S202:S209" si="561">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 t="shared" si="561"/>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271</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 t="shared" si="561"/>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264</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 t="shared" si="561"/>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265</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 t="shared" si="561"/>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2.75" x14ac:dyDescent="0.2">
      <c r="A207" s="196" t="s">
        <v>266</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09" si="562">SUM(C207,I207,O207)</f>
        <v>1433012</v>
      </c>
      <c r="V207" s="13">
        <f t="shared" ref="V207:V209" si="563">SUM(D207,J207,P207)</f>
        <v>5111775</v>
      </c>
      <c r="W207" s="13">
        <f t="shared" ref="W207:W209" si="564">SUM(E207,K207,Q207)</f>
        <v>35505</v>
      </c>
      <c r="X207" s="13">
        <f t="shared" ref="X207:X209" si="565">SUM(F207,L207,R207)</f>
        <v>11934766.567375682</v>
      </c>
      <c r="Y207" s="208">
        <f t="shared" ref="Y207:Y209" si="566">+G207+M207+S207</f>
        <v>18515058.567375682</v>
      </c>
    </row>
    <row r="208" spans="1:25" s="2" customFormat="1" ht="12.75" x14ac:dyDescent="0.2">
      <c r="A208" s="10" t="s">
        <v>267</v>
      </c>
      <c r="B208" s="203">
        <v>0</v>
      </c>
      <c r="C208" s="205">
        <v>1229303</v>
      </c>
      <c r="D208" s="205">
        <v>4420362</v>
      </c>
      <c r="E208" s="205">
        <v>0</v>
      </c>
      <c r="F208" s="205">
        <v>4323363</v>
      </c>
      <c r="G208" s="215">
        <f t="shared" si="518"/>
        <v>9973028</v>
      </c>
      <c r="H208" s="203">
        <v>0</v>
      </c>
      <c r="I208" s="205">
        <v>168395.22555959018</v>
      </c>
      <c r="J208" s="205">
        <v>717008.24266346695</v>
      </c>
      <c r="K208" s="205">
        <v>0</v>
      </c>
      <c r="L208" s="205">
        <v>4412713.5317769432</v>
      </c>
      <c r="M208" s="215">
        <f t="shared" si="528"/>
        <v>5298117</v>
      </c>
      <c r="N208" s="203">
        <v>0</v>
      </c>
      <c r="O208" s="205">
        <v>10985</v>
      </c>
      <c r="P208" s="205">
        <v>0</v>
      </c>
      <c r="Q208" s="205">
        <v>35459</v>
      </c>
      <c r="R208" s="205">
        <v>3243428</v>
      </c>
      <c r="S208" s="215">
        <f t="shared" si="561"/>
        <v>3289872</v>
      </c>
      <c r="T208" s="216">
        <f t="shared" si="555"/>
        <v>0</v>
      </c>
      <c r="U208" s="217">
        <f t="shared" si="562"/>
        <v>1408683.2255595902</v>
      </c>
      <c r="V208" s="217">
        <f t="shared" si="563"/>
        <v>5137370.2426634673</v>
      </c>
      <c r="W208" s="217">
        <f t="shared" si="564"/>
        <v>35459</v>
      </c>
      <c r="X208" s="217">
        <f t="shared" si="565"/>
        <v>11979504.531776942</v>
      </c>
      <c r="Y208" s="218">
        <f t="shared" si="566"/>
        <v>18561017</v>
      </c>
    </row>
    <row r="209" spans="1:25" s="2" customFormat="1" ht="12.75" x14ac:dyDescent="0.2">
      <c r="A209" s="10" t="s">
        <v>270</v>
      </c>
      <c r="B209" s="203">
        <v>0</v>
      </c>
      <c r="C209" s="205">
        <v>1231077</v>
      </c>
      <c r="D209" s="205">
        <v>4415879</v>
      </c>
      <c r="E209" s="205">
        <v>0</v>
      </c>
      <c r="F209" s="205">
        <v>4343433</v>
      </c>
      <c r="G209" s="215">
        <f t="shared" si="518"/>
        <v>9990389</v>
      </c>
      <c r="H209" s="203">
        <v>0</v>
      </c>
      <c r="I209" s="205">
        <v>164777.6300181961</v>
      </c>
      <c r="J209" s="205">
        <v>704854.95593142766</v>
      </c>
      <c r="K209" s="205">
        <v>0</v>
      </c>
      <c r="L209" s="205">
        <v>4470975.414050377</v>
      </c>
      <c r="M209" s="215">
        <f t="shared" si="528"/>
        <v>5340608.0000000009</v>
      </c>
      <c r="N209" s="203">
        <v>0</v>
      </c>
      <c r="O209" s="205">
        <v>10995</v>
      </c>
      <c r="P209" s="205">
        <v>0</v>
      </c>
      <c r="Q209" s="205">
        <v>35438</v>
      </c>
      <c r="R209" s="205">
        <v>3257519</v>
      </c>
      <c r="S209" s="215">
        <f t="shared" si="561"/>
        <v>3303952</v>
      </c>
      <c r="T209" s="216">
        <v>0</v>
      </c>
      <c r="U209" s="217">
        <f t="shared" si="562"/>
        <v>1406849.6300181961</v>
      </c>
      <c r="V209" s="217">
        <f t="shared" si="563"/>
        <v>5120733.9559314279</v>
      </c>
      <c r="W209" s="217">
        <f t="shared" si="564"/>
        <v>35438</v>
      </c>
      <c r="X209" s="217">
        <f t="shared" si="565"/>
        <v>12071927.414050378</v>
      </c>
      <c r="Y209" s="218">
        <f t="shared" si="566"/>
        <v>18634949</v>
      </c>
    </row>
    <row r="210" spans="1:25" s="2" customFormat="1" ht="17.25" customHeight="1" x14ac:dyDescent="0.2">
      <c r="A210" s="200" t="s">
        <v>100</v>
      </c>
      <c r="B210" s="239" t="s">
        <v>195</v>
      </c>
      <c r="C210" s="240"/>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1"/>
    </row>
    <row r="211" spans="1:25" s="2" customFormat="1" ht="17.25" customHeight="1" x14ac:dyDescent="0.2">
      <c r="A211" s="191" t="s">
        <v>120</v>
      </c>
      <c r="B211" s="243" t="s">
        <v>117</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4"/>
    </row>
    <row r="212" spans="1:25" s="2" customFormat="1" ht="12.75" x14ac:dyDescent="0.2">
      <c r="A212" s="191" t="s">
        <v>131</v>
      </c>
      <c r="B212" s="225" t="s">
        <v>121</v>
      </c>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38"/>
    </row>
    <row r="213" spans="1:25" s="2" customFormat="1" ht="15.75" customHeight="1" x14ac:dyDescent="0.2">
      <c r="A213" s="191" t="s">
        <v>137</v>
      </c>
      <c r="B213" s="225" t="s">
        <v>132</v>
      </c>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38"/>
    </row>
    <row r="214" spans="1:25" s="2" customFormat="1" ht="15.75" customHeight="1" x14ac:dyDescent="0.2">
      <c r="A214" s="192" t="s">
        <v>144</v>
      </c>
      <c r="B214" s="225" t="s">
        <v>139</v>
      </c>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38"/>
    </row>
    <row r="215" spans="1:25" s="2" customFormat="1" ht="15.75" customHeight="1" x14ac:dyDescent="0.2">
      <c r="A215" s="192" t="s">
        <v>147</v>
      </c>
      <c r="B215" s="230" t="s">
        <v>145</v>
      </c>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2"/>
    </row>
    <row r="216" spans="1:25" s="2" customFormat="1" ht="15.75" customHeight="1" x14ac:dyDescent="0.2">
      <c r="A216" s="192" t="s">
        <v>152</v>
      </c>
      <c r="B216" s="230" t="s">
        <v>148</v>
      </c>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2"/>
    </row>
    <row r="217" spans="1:25" s="2" customFormat="1" ht="15.75" customHeight="1" x14ac:dyDescent="0.2">
      <c r="A217" s="192" t="s">
        <v>156</v>
      </c>
      <c r="B217" s="230" t="s">
        <v>158</v>
      </c>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2"/>
    </row>
    <row r="218" spans="1:25" s="2" customFormat="1" ht="15.75" customHeight="1" x14ac:dyDescent="0.2">
      <c r="A218" s="192" t="s">
        <v>160</v>
      </c>
      <c r="B218" s="230" t="s">
        <v>155</v>
      </c>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2"/>
    </row>
    <row r="219" spans="1:25" s="2" customFormat="1" ht="15.75" customHeight="1" x14ac:dyDescent="0.2">
      <c r="A219" s="192" t="s">
        <v>166</v>
      </c>
      <c r="B219" s="230" t="s">
        <v>162</v>
      </c>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2"/>
    </row>
    <row r="220" spans="1:25" s="2" customFormat="1" ht="15.75" customHeight="1" x14ac:dyDescent="0.2">
      <c r="A220" s="192" t="s">
        <v>170</v>
      </c>
      <c r="B220" s="230" t="s">
        <v>167</v>
      </c>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2"/>
    </row>
    <row r="221" spans="1:25" s="2" customFormat="1" ht="15.75" customHeight="1" x14ac:dyDescent="0.2">
      <c r="A221" s="192" t="s">
        <v>194</v>
      </c>
      <c r="B221" s="230" t="s">
        <v>171</v>
      </c>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2"/>
    </row>
    <row r="222" spans="1:25" s="2" customFormat="1" ht="12.75" x14ac:dyDescent="0.2">
      <c r="A222" s="192" t="s">
        <v>190</v>
      </c>
      <c r="B222" s="236" t="s">
        <v>189</v>
      </c>
      <c r="C222" s="236"/>
      <c r="D222" s="236"/>
      <c r="E222" s="236"/>
      <c r="F222" s="236"/>
      <c r="G222" s="236"/>
      <c r="H222" s="236"/>
      <c r="I222" s="236"/>
      <c r="J222" s="236"/>
      <c r="K222" s="236"/>
      <c r="L222" s="236"/>
      <c r="M222" s="236"/>
      <c r="N222" s="236"/>
      <c r="O222" s="236"/>
      <c r="P222" s="236"/>
      <c r="Q222" s="236"/>
      <c r="R222" s="236"/>
      <c r="S222" s="237"/>
      <c r="T222" s="6"/>
      <c r="U222" s="6"/>
      <c r="V222" s="6"/>
      <c r="W222" s="6"/>
      <c r="X222" s="6"/>
      <c r="Y222" s="6"/>
    </row>
    <row r="223" spans="1:25" s="87" customFormat="1" x14ac:dyDescent="0.25">
      <c r="A223" s="199" t="s">
        <v>204</v>
      </c>
      <c r="B223" s="233" t="s">
        <v>211</v>
      </c>
      <c r="C223" s="234"/>
      <c r="D223" s="234"/>
      <c r="E223" s="234"/>
      <c r="F223" s="234"/>
      <c r="G223" s="234"/>
      <c r="H223" s="234"/>
      <c r="I223" s="234"/>
      <c r="J223" s="234"/>
      <c r="K223" s="234"/>
      <c r="L223" s="234"/>
      <c r="M223" s="234"/>
      <c r="N223" s="234"/>
      <c r="O223" s="234"/>
      <c r="P223" s="234"/>
      <c r="Q223" s="234"/>
      <c r="R223" s="234"/>
      <c r="S223" s="235"/>
    </row>
    <row r="224" spans="1:25" s="2" customFormat="1" x14ac:dyDescent="0.25">
      <c r="A224" s="199" t="s">
        <v>205</v>
      </c>
      <c r="B224" s="233" t="s">
        <v>206</v>
      </c>
      <c r="C224" s="234"/>
      <c r="D224" s="234"/>
      <c r="E224" s="234"/>
      <c r="F224" s="234"/>
      <c r="G224" s="234"/>
      <c r="H224" s="234"/>
      <c r="I224" s="234"/>
      <c r="J224" s="234"/>
      <c r="K224" s="234"/>
      <c r="L224" s="234"/>
      <c r="M224" s="234"/>
      <c r="N224" s="234"/>
      <c r="O224" s="234"/>
      <c r="P224" s="234"/>
      <c r="Q224" s="234"/>
      <c r="R224" s="234"/>
      <c r="S224" s="235"/>
      <c r="T224" s="6"/>
      <c r="U224" s="6"/>
      <c r="V224" s="6"/>
      <c r="W224" s="6"/>
      <c r="X224" s="6"/>
      <c r="Y224" s="6"/>
    </row>
    <row r="225" spans="1:25" s="2" customFormat="1" x14ac:dyDescent="0.25">
      <c r="A225" s="199" t="s">
        <v>209</v>
      </c>
      <c r="B225" s="233" t="s">
        <v>210</v>
      </c>
      <c r="C225" s="234"/>
      <c r="D225" s="234"/>
      <c r="E225" s="234"/>
      <c r="F225" s="234"/>
      <c r="G225" s="234"/>
      <c r="H225" s="234"/>
      <c r="I225" s="234"/>
      <c r="J225" s="234"/>
      <c r="K225" s="234"/>
      <c r="L225" s="234"/>
      <c r="M225" s="234"/>
      <c r="N225" s="234"/>
      <c r="O225" s="234"/>
      <c r="P225" s="234"/>
      <c r="Q225" s="234"/>
      <c r="R225" s="234"/>
      <c r="S225" s="235"/>
      <c r="T225" s="6"/>
      <c r="U225" s="6"/>
      <c r="V225" s="6"/>
      <c r="W225" s="6"/>
      <c r="X225" s="6"/>
      <c r="Y225" s="6"/>
    </row>
    <row r="226" spans="1:25" s="2" customFormat="1" ht="12.75" x14ac:dyDescent="0.2">
      <c r="A226" s="227" t="s">
        <v>213</v>
      </c>
      <c r="B226" s="226" t="s">
        <v>214</v>
      </c>
      <c r="C226" s="226"/>
      <c r="D226" s="226"/>
      <c r="E226" s="226"/>
      <c r="F226" s="226"/>
      <c r="G226" s="226"/>
      <c r="H226" s="226"/>
      <c r="I226" s="226"/>
      <c r="J226" s="226"/>
      <c r="K226" s="226"/>
      <c r="L226" s="226"/>
      <c r="M226" s="226"/>
      <c r="N226" s="226"/>
      <c r="O226" s="226"/>
      <c r="P226" s="226"/>
      <c r="Q226" s="226"/>
      <c r="R226" s="226"/>
      <c r="S226" s="226"/>
      <c r="T226" s="6"/>
      <c r="U226" s="6"/>
      <c r="V226" s="6"/>
      <c r="W226" s="6"/>
      <c r="X226" s="6"/>
      <c r="Y226" s="6"/>
    </row>
    <row r="227" spans="1:25" s="2" customFormat="1" ht="12.75" x14ac:dyDescent="0.2">
      <c r="A227" s="228"/>
      <c r="B227" s="226" t="s">
        <v>215</v>
      </c>
      <c r="C227" s="226"/>
      <c r="D227" s="226"/>
      <c r="E227" s="226"/>
      <c r="F227" s="226"/>
      <c r="G227" s="226"/>
      <c r="H227" s="226"/>
      <c r="I227" s="226"/>
      <c r="J227" s="226"/>
      <c r="K227" s="226"/>
      <c r="L227" s="226"/>
      <c r="M227" s="226"/>
      <c r="N227" s="226"/>
      <c r="O227" s="226"/>
      <c r="P227" s="226"/>
      <c r="Q227" s="226"/>
      <c r="R227" s="226"/>
      <c r="S227" s="226"/>
      <c r="T227" s="6"/>
      <c r="U227" s="6"/>
      <c r="V227" s="6"/>
      <c r="W227" s="6"/>
      <c r="X227" s="6"/>
      <c r="Y227" s="6"/>
    </row>
    <row r="228" spans="1:25" s="2" customFormat="1" ht="23.25" customHeight="1" x14ac:dyDescent="0.2">
      <c r="A228" s="229"/>
      <c r="B228" s="225" t="s">
        <v>216</v>
      </c>
      <c r="C228" s="225"/>
      <c r="D228" s="225"/>
      <c r="E228" s="225"/>
      <c r="F228" s="225"/>
      <c r="G228" s="225"/>
      <c r="H228" s="225"/>
      <c r="I228" s="225"/>
      <c r="J228" s="225"/>
      <c r="K228" s="225"/>
      <c r="L228" s="225"/>
      <c r="M228" s="225"/>
      <c r="N228" s="225"/>
      <c r="O228" s="225"/>
      <c r="P228" s="225"/>
      <c r="Q228" s="225"/>
      <c r="R228" s="225"/>
      <c r="S228" s="225"/>
      <c r="T228" s="6"/>
      <c r="U228" s="6"/>
      <c r="V228" s="6"/>
      <c r="W228" s="6"/>
      <c r="X228" s="6"/>
      <c r="Y228" s="6"/>
    </row>
    <row r="229" spans="1:25" s="2" customFormat="1" ht="12.75" x14ac:dyDescent="0.2">
      <c r="A229" s="199" t="s">
        <v>217</v>
      </c>
      <c r="B229" s="226" t="s">
        <v>218</v>
      </c>
      <c r="C229" s="226"/>
      <c r="D229" s="226"/>
      <c r="E229" s="226"/>
      <c r="F229" s="226"/>
      <c r="G229" s="226"/>
      <c r="H229" s="226"/>
      <c r="I229" s="226"/>
      <c r="J229" s="226"/>
      <c r="K229" s="226"/>
      <c r="L229" s="226"/>
      <c r="M229" s="226"/>
      <c r="N229" s="226"/>
      <c r="O229" s="226"/>
      <c r="P229" s="226"/>
      <c r="Q229" s="226"/>
      <c r="R229" s="226"/>
      <c r="S229" s="226"/>
      <c r="T229" s="6"/>
      <c r="U229" s="6"/>
      <c r="V229" s="6"/>
      <c r="W229" s="6"/>
      <c r="X229" s="6"/>
      <c r="Y229" s="6"/>
    </row>
    <row r="230" spans="1:25" s="2" customFormat="1" ht="12.75" x14ac:dyDescent="0.2">
      <c r="A230" s="207" t="s">
        <v>221</v>
      </c>
      <c r="B230" s="226" t="s">
        <v>222</v>
      </c>
      <c r="C230" s="226"/>
      <c r="D230" s="226"/>
      <c r="E230" s="226"/>
      <c r="F230" s="226"/>
      <c r="G230" s="226"/>
      <c r="H230" s="226"/>
      <c r="I230" s="226"/>
      <c r="J230" s="226"/>
      <c r="K230" s="226"/>
      <c r="L230" s="226"/>
      <c r="M230" s="226"/>
      <c r="N230" s="226"/>
      <c r="O230" s="226"/>
      <c r="P230" s="226"/>
      <c r="Q230" s="226"/>
      <c r="R230" s="226"/>
      <c r="S230" s="226"/>
      <c r="T230" s="6"/>
      <c r="U230" s="6"/>
      <c r="V230" s="6"/>
      <c r="W230" s="6"/>
      <c r="X230" s="6"/>
      <c r="Y230" s="6"/>
    </row>
    <row r="231" spans="1:25" s="2" customFormat="1" ht="33" customHeight="1" x14ac:dyDescent="0.2">
      <c r="A231" s="207" t="s">
        <v>245</v>
      </c>
      <c r="B231" s="225" t="s">
        <v>246</v>
      </c>
      <c r="C231" s="225"/>
      <c r="D231" s="225"/>
      <c r="E231" s="225"/>
      <c r="F231" s="225"/>
      <c r="G231" s="225"/>
      <c r="H231" s="225"/>
      <c r="I231" s="225"/>
      <c r="J231" s="225"/>
      <c r="K231" s="225"/>
      <c r="L231" s="225"/>
      <c r="M231" s="225"/>
      <c r="N231" s="225"/>
      <c r="O231" s="225"/>
      <c r="P231" s="225"/>
      <c r="Q231" s="225"/>
      <c r="R231" s="225"/>
      <c r="S231" s="225"/>
      <c r="T231" s="6"/>
      <c r="U231" s="6"/>
      <c r="V231" s="6"/>
      <c r="W231" s="6"/>
      <c r="X231" s="6"/>
      <c r="Y231" s="6"/>
    </row>
    <row r="232" spans="1:25" s="2" customFormat="1" ht="60.75" customHeight="1" x14ac:dyDescent="0.2">
      <c r="A232" s="207" t="s">
        <v>251</v>
      </c>
      <c r="B232" s="225" t="s">
        <v>252</v>
      </c>
      <c r="C232" s="225"/>
      <c r="D232" s="225"/>
      <c r="E232" s="225"/>
      <c r="F232" s="225"/>
      <c r="G232" s="225"/>
      <c r="H232" s="225"/>
      <c r="I232" s="225"/>
      <c r="J232" s="225"/>
      <c r="K232" s="225"/>
      <c r="L232" s="225"/>
      <c r="M232" s="225"/>
      <c r="N232" s="225"/>
      <c r="O232" s="225"/>
      <c r="P232" s="225"/>
      <c r="Q232" s="225"/>
      <c r="R232" s="225"/>
      <c r="S232" s="225"/>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1:25" s="7" customFormat="1" ht="12.75" x14ac:dyDescent="0.2">
      <c r="A302" s="2"/>
      <c r="B302" s="2"/>
      <c r="C302" s="6"/>
      <c r="D302" s="6"/>
      <c r="E302" s="6"/>
      <c r="F302" s="6"/>
      <c r="G302" s="6"/>
      <c r="H302" s="6"/>
      <c r="I302" s="6"/>
      <c r="J302" s="6"/>
      <c r="K302" s="6"/>
      <c r="L302" s="6"/>
      <c r="M302" s="6"/>
      <c r="N302" s="6"/>
      <c r="O302" s="6"/>
      <c r="P302" s="6"/>
      <c r="Q302" s="6"/>
      <c r="R302" s="6"/>
      <c r="S302" s="6"/>
      <c r="T302" s="6"/>
      <c r="U302" s="6"/>
      <c r="V302" s="6"/>
      <c r="W302" s="6"/>
      <c r="X302" s="6"/>
      <c r="Y302" s="6"/>
    </row>
    <row r="303" spans="1:25" s="7"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7"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3" customFormat="1" ht="12" x14ac:dyDescent="0.2">
      <c r="A305" s="7"/>
      <c r="B305" s="7"/>
      <c r="C305" s="8"/>
      <c r="D305" s="8"/>
      <c r="E305" s="8"/>
      <c r="F305" s="8"/>
      <c r="G305" s="8"/>
      <c r="H305" s="8"/>
      <c r="I305" s="8"/>
      <c r="J305" s="8"/>
      <c r="K305" s="8"/>
      <c r="L305" s="8"/>
      <c r="M305" s="8"/>
      <c r="N305" s="8"/>
      <c r="O305" s="8"/>
      <c r="P305" s="8"/>
      <c r="Q305" s="8"/>
      <c r="R305" s="8"/>
      <c r="S305" s="8"/>
      <c r="T305" s="8"/>
      <c r="U305" s="8"/>
      <c r="V305" s="8"/>
      <c r="W305" s="8"/>
      <c r="X305" s="8"/>
      <c r="Y305" s="8"/>
    </row>
    <row r="306" spans="1:25" s="3" customFormat="1" ht="12" x14ac:dyDescent="0.2">
      <c r="C306" s="8"/>
      <c r="D306" s="8"/>
      <c r="E306" s="8"/>
      <c r="F306" s="8"/>
      <c r="G306" s="8"/>
      <c r="H306" s="8"/>
      <c r="I306" s="8"/>
      <c r="J306" s="8"/>
      <c r="K306" s="8"/>
      <c r="L306" s="8"/>
      <c r="M306" s="8"/>
      <c r="N306" s="8"/>
      <c r="O306" s="8"/>
      <c r="P306" s="8"/>
      <c r="Q306" s="8"/>
      <c r="R306" s="8"/>
      <c r="S306" s="8"/>
      <c r="T306" s="8"/>
      <c r="U306" s="8"/>
      <c r="V306" s="8"/>
      <c r="W306" s="8"/>
      <c r="X306" s="8"/>
      <c r="Y306" s="8"/>
    </row>
    <row r="307" spans="1:25" s="3" customFormat="1" ht="12" x14ac:dyDescent="0.2">
      <c r="C307" s="8"/>
      <c r="D307" s="8"/>
      <c r="E307" s="8"/>
      <c r="F307" s="8"/>
      <c r="G307" s="8"/>
      <c r="H307" s="8"/>
      <c r="I307" s="8"/>
      <c r="J307" s="8"/>
      <c r="K307" s="8"/>
      <c r="L307" s="8"/>
      <c r="M307" s="8"/>
      <c r="N307" s="8"/>
      <c r="O307" s="8"/>
      <c r="P307" s="8"/>
      <c r="Q307" s="8"/>
      <c r="R307" s="8"/>
      <c r="S307" s="8"/>
      <c r="T307" s="8"/>
      <c r="U307" s="8"/>
      <c r="V307" s="8"/>
      <c r="W307" s="8"/>
      <c r="X307" s="8"/>
      <c r="Y307" s="8"/>
    </row>
    <row r="308" spans="1:25" s="2" customFormat="1" ht="12.75" x14ac:dyDescent="0.2">
      <c r="A308" s="3"/>
      <c r="B308" s="3"/>
      <c r="C308" s="8"/>
      <c r="D308" s="8"/>
      <c r="E308" s="8"/>
      <c r="F308" s="8"/>
      <c r="G308" s="8"/>
      <c r="H308" s="8"/>
      <c r="I308" s="8"/>
      <c r="J308" s="8"/>
      <c r="K308" s="8"/>
      <c r="L308" s="8"/>
      <c r="M308" s="8"/>
      <c r="N308" s="8"/>
      <c r="O308" s="8"/>
      <c r="P308" s="8"/>
      <c r="Q308" s="8"/>
      <c r="R308" s="8"/>
      <c r="S308" s="8"/>
      <c r="T308" s="8"/>
      <c r="U308" s="8"/>
      <c r="V308" s="8"/>
      <c r="W308" s="8"/>
      <c r="X308" s="8"/>
      <c r="Y308" s="8"/>
    </row>
    <row r="309" spans="1:25" s="2" customFormat="1" ht="12.75" x14ac:dyDescent="0.2">
      <c r="C309" s="6"/>
      <c r="D309" s="6"/>
      <c r="E309" s="6"/>
      <c r="F309" s="6"/>
      <c r="G309" s="6"/>
      <c r="H309" s="6"/>
      <c r="I309" s="6"/>
      <c r="J309" s="6"/>
      <c r="K309" s="6"/>
      <c r="L309" s="6"/>
      <c r="M309" s="6"/>
      <c r="N309" s="6"/>
      <c r="O309" s="6"/>
      <c r="P309" s="6"/>
      <c r="Q309" s="6"/>
      <c r="R309" s="6"/>
      <c r="S309" s="6"/>
      <c r="T309" s="6"/>
      <c r="U309" s="6"/>
      <c r="V309" s="6"/>
      <c r="W309" s="6"/>
      <c r="X309" s="6"/>
      <c r="Y309" s="6"/>
    </row>
    <row r="310" spans="1:25" x14ac:dyDescent="0.25">
      <c r="A310" s="2"/>
      <c r="B310" s="2"/>
      <c r="C310" s="6"/>
      <c r="D310" s="6"/>
      <c r="E310" s="6"/>
      <c r="F310" s="6"/>
      <c r="G310" s="6"/>
      <c r="H310" s="6"/>
      <c r="I310" s="6"/>
      <c r="J310" s="6"/>
      <c r="K310" s="6"/>
      <c r="L310" s="6"/>
      <c r="M310" s="6"/>
      <c r="N310" s="6"/>
      <c r="O310" s="6"/>
      <c r="P310" s="6"/>
      <c r="Q310" s="6"/>
      <c r="R310" s="6"/>
      <c r="S310" s="6"/>
      <c r="T310" s="6"/>
      <c r="U310" s="6"/>
      <c r="V310" s="6"/>
      <c r="W310" s="6"/>
      <c r="X310" s="6"/>
      <c r="Y310" s="6"/>
    </row>
  </sheetData>
  <mergeCells count="29">
    <mergeCell ref="B212:Y212"/>
    <mergeCell ref="B215:Y215"/>
    <mergeCell ref="B229:S229"/>
    <mergeCell ref="B210:Y210"/>
    <mergeCell ref="N7:P7"/>
    <mergeCell ref="B211:Y211"/>
    <mergeCell ref="B10:F10"/>
    <mergeCell ref="Y10:Y11"/>
    <mergeCell ref="H10:L10"/>
    <mergeCell ref="N10:R10"/>
    <mergeCell ref="B217:Y217"/>
    <mergeCell ref="B216:Y216"/>
    <mergeCell ref="B214:Y214"/>
    <mergeCell ref="B213:Y213"/>
    <mergeCell ref="B226:S226"/>
    <mergeCell ref="B225:S225"/>
    <mergeCell ref="A226:A228"/>
    <mergeCell ref="B218:Y218"/>
    <mergeCell ref="B224:S224"/>
    <mergeCell ref="B222:S222"/>
    <mergeCell ref="B221:Y221"/>
    <mergeCell ref="B220:Y220"/>
    <mergeCell ref="B219:Y219"/>
    <mergeCell ref="B223:S223"/>
    <mergeCell ref="B232:S232"/>
    <mergeCell ref="B231:S231"/>
    <mergeCell ref="B230:S230"/>
    <mergeCell ref="B227:S227"/>
    <mergeCell ref="B228:S22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Junio 2025</v>
      </c>
      <c r="C7" s="155"/>
      <c r="D7" s="155"/>
      <c r="E7" s="155"/>
      <c r="F7" s="155"/>
      <c r="G7" s="155"/>
      <c r="H7" s="155"/>
      <c r="I7" s="24"/>
      <c r="J7" s="24"/>
      <c r="K7" s="24"/>
      <c r="L7" s="250" t="s">
        <v>99</v>
      </c>
      <c r="M7" s="250"/>
      <c r="N7" s="250"/>
      <c r="O7" s="251"/>
    </row>
    <row r="8" spans="1:15" s="19" customFormat="1" ht="20.100000000000001" customHeight="1" thickBot="1" x14ac:dyDescent="0.3">
      <c r="A8" s="117"/>
      <c r="B8" s="159" t="str">
        <f>Índice!B8</f>
        <v>Fecha de corte: Mayo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opLeftCell="A4" zoomScale="98" zoomScaleNormal="98" workbookViewId="0">
      <selection activeCell="Q22" sqref="Q22"/>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Junio 2025</v>
      </c>
      <c r="C7" s="155"/>
      <c r="D7" s="155"/>
      <c r="E7" s="155"/>
      <c r="F7" s="155"/>
      <c r="G7" s="155"/>
      <c r="H7" s="180"/>
      <c r="I7" s="180"/>
      <c r="J7" s="180"/>
      <c r="K7" s="252" t="s">
        <v>99</v>
      </c>
      <c r="L7" s="252"/>
      <c r="M7" s="252"/>
      <c r="N7" s="212"/>
      <c r="O7" s="56"/>
      <c r="P7"/>
      <c r="Q7"/>
      <c r="R7"/>
      <c r="S7"/>
      <c r="T7"/>
      <c r="U7"/>
      <c r="V7"/>
      <c r="W7"/>
      <c r="X7"/>
    </row>
    <row r="8" spans="1:24" s="19" customFormat="1" ht="20.100000000000001" customHeight="1" thickBot="1" x14ac:dyDescent="0.3">
      <c r="A8" s="63"/>
      <c r="B8" s="156" t="str">
        <f>Índice!B8</f>
        <v>Fecha de corte: Mayo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2025-08-22T22:10:00Z</dcterms:modified>
</cp:coreProperties>
</file>