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2415" windowWidth="15210" windowHeight="354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VariCar" sheetId="19" r:id="rId6"/>
    <sheet name="G.CON" sheetId="20" r:id="rId7"/>
    <sheet name="G.OTE" sheetId="21" r:id="rId8"/>
    <sheet name="G.CNT" sheetId="22" r:id="rId9"/>
  </sheets>
  <calcPr calcId="145621" concurrentCalc="0"/>
</workbook>
</file>

<file path=xl/calcChain.xml><?xml version="1.0" encoding="utf-8"?>
<calcChain xmlns="http://schemas.openxmlformats.org/spreadsheetml/2006/main">
  <c r="R22" i="4" l="1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J15" i="16"/>
  <c r="I15" i="16"/>
  <c r="K15" i="16"/>
  <c r="C15" i="16"/>
  <c r="H15" i="16"/>
  <c r="G15" i="16"/>
  <c r="F15" i="16"/>
  <c r="E15" i="16"/>
  <c r="D15" i="16"/>
</calcChain>
</file>

<file path=xl/sharedStrings.xml><?xml version="1.0" encoding="utf-8"?>
<sst xmlns="http://schemas.openxmlformats.org/spreadsheetml/2006/main" count="155" uniqueCount="57">
  <si>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</si>
  <si>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</si>
  <si>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</si>
  <si>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</si>
  <si>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</si>
  <si>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</si>
  <si>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</si>
  <si>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</si>
  <si>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</si>
  <si>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</si>
  <si>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</si>
  <si>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</si>
  <si>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</si>
  <si>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</si>
  <si>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</si>
  <si>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</si>
  <si>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</si>
  <si>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</si>
  <si>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</si>
  <si>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</si>
  <si>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</si>
  <si>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</si>
  <si>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</si>
  <si>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</si>
  <si>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</si>
  <si>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1. * Información del 2013 actualizada hasta marzo (actualización trimestral)</t>
  </si>
  <si>
    <t>1. *   Información del 2013 actualizada hasta marzo (actualización trimestral)</t>
  </si>
  <si>
    <t>2. ** La información de tráfico de Interconexión se actualiza de forma trimestral</t>
  </si>
  <si>
    <t>1. * Información del 2013 actualizada hasta marzo (trimestral)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</si>
  <si>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</si>
  <si>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</si>
  <si>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</si>
  <si>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</si>
  <si>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</si>
  <si>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</si>
  <si>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</si>
  <si>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</si>
  <si>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</si>
  <si>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</si>
  <si>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</si>
  <si>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</si>
  <si>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</si>
  <si>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</si>
  <si>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</si>
  <si>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</si>
  <si>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</si>
  <si>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</si>
  <si>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Fecha de Publicación: Mayo 2013</t>
  </si>
  <si>
    <t>Fecha de Publicación: mayo 2013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</si>
  <si>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</si>
  <si>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</si>
  <si>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</si>
  <si>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</si>
  <si>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</si>
  <si>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</si>
  <si>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Fecha de Publicación: mayo 2013</t>
  </si>
  <si>
    <t xml:space="preserve">        Evolución de Cargos de Interconexión establecidos por el Regulador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</si>
</sst>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4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4" fillId="5" borderId="0" xfId="2" applyFont="1" applyFill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0" fillId="5" borderId="16" xfId="9" applyNumberFormat="1" applyFont="1" applyFill="1" applyBorder="1"/>
    <xf numFmtId="167" fontId="1" fillId="5" borderId="16" xfId="9" applyNumberFormat="1" applyFont="1" applyFill="1" applyBorder="1"/>
    <xf numFmtId="167" fontId="1" fillId="5" borderId="15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0" fillId="6" borderId="0" xfId="0" applyFill="1"/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2" borderId="12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8" fillId="5" borderId="0" xfId="0" applyFont="1" applyFill="1" applyBorder="1" applyAlignment="1">
      <alignment wrapText="1"/>
    </xf>
    <xf numFmtId="0" fontId="12" fillId="6" borderId="0" xfId="2" applyFont="1" applyFill="1" applyBorder="1" applyAlignment="1">
      <alignment horizontal="left" vertical="center" wrapText="1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4" fillId="6" borderId="0" xfId="10" applyFont="1" applyFill="1" applyBorder="1" applyAlignment="1">
      <alignment horizontal="left" vertical="center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Varicar!$B$13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>
                  <c:v>4.99E-2</c:v>
                </c:pt>
                <c:pt idx="5">
                  <c:v>4.99E-2</c:v>
                </c:pt>
                <c:pt idx="6">
                  <c:v>4.99E-2</c:v>
                </c:pt>
                <c:pt idx="7">
                  <c:v>4.99E-2</c:v>
                </c:pt>
                <c:pt idx="8">
                  <c:v>4.99E-2</c:v>
                </c:pt>
              </c:numCache>
            </c:numRef>
          </c:val>
        </c:ser>
        <c:ser>
          <c:idx val="0"/>
          <c:order val="1"/>
          <c:tx>
            <c:strRef>
              <c:f>Varicar!$B$12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Varicar!$C$12:$K$12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Varicar!$B$14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37792"/>
        <c:axId val="148339328"/>
      </c:barChart>
      <c:lineChart>
        <c:grouping val="standard"/>
        <c:varyColors val="0"/>
        <c:ser>
          <c:idx val="3"/>
          <c:order val="3"/>
          <c:tx>
            <c:strRef>
              <c:f>Varicar!$B$15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Varicar!$C$11:$K$11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7.6700000000000004E-2</c:v>
                </c:pt>
                <c:pt idx="5">
                  <c:v>6.8433333333333332E-2</c:v>
                </c:pt>
                <c:pt idx="6">
                  <c:v>6.8433333333333332E-2</c:v>
                </c:pt>
                <c:pt idx="7">
                  <c:v>6.8433333333333332E-2</c:v>
                </c:pt>
                <c:pt idx="8">
                  <c:v>6.8433333333333332E-2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37792"/>
        <c:axId val="148339328"/>
      </c:lineChart>
      <c:catAx>
        <c:axId val="14833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8339328"/>
        <c:crosses val="autoZero"/>
        <c:auto val="1"/>
        <c:lblAlgn val="ctr"/>
        <c:lblOffset val="100"/>
        <c:noMultiLvlLbl val="0"/>
      </c:catAx>
      <c:valAx>
        <c:axId val="1483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8337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S.A.'!$Q$15:$Q$17,'Conecel S.A.'!$Q$19,'Conecel S.A.'!$Q$21:$Q$24)</c:f>
              <c:numCache>
                <c:formatCode>0.00%</c:formatCode>
                <c:ptCount val="8"/>
                <c:pt idx="0">
                  <c:v>0.2430834778336079</c:v>
                </c:pt>
                <c:pt idx="1">
                  <c:v>1.1080450544606652E-2</c:v>
                </c:pt>
                <c:pt idx="2">
                  <c:v>5.3215822725798129E-3</c:v>
                </c:pt>
                <c:pt idx="3">
                  <c:v>1.9643564168780043E-4</c:v>
                </c:pt>
                <c:pt idx="4">
                  <c:v>2.7499401227088204E-4</c:v>
                </c:pt>
                <c:pt idx="5">
                  <c:v>5.8981700025400865E-3</c:v>
                </c:pt>
                <c:pt idx="6">
                  <c:v>0.68572623602809035</c:v>
                </c:pt>
                <c:pt idx="7">
                  <c:v>4.8418653664616541E-2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0.22857731767930087</c:v>
                </c:pt>
                <c:pt idx="1">
                  <c:v>1.1339428557304757E-2</c:v>
                </c:pt>
                <c:pt idx="2">
                  <c:v>2.5529201678497562E-2</c:v>
                </c:pt>
                <c:pt idx="3">
                  <c:v>7.5994391031267063E-4</c:v>
                </c:pt>
                <c:pt idx="4">
                  <c:v>6.1595405218201798E-4</c:v>
                </c:pt>
                <c:pt idx="5">
                  <c:v>1.9823510222616622E-2</c:v>
                </c:pt>
                <c:pt idx="6">
                  <c:v>0.64124931905400318</c:v>
                </c:pt>
                <c:pt idx="7">
                  <c:v>7.2105324845782442E-2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S.A.'!$Q$13:$Q$15,'Otecel S.A.'!$Q$17,'Otecel S.A.'!$Q$19:$Q$22)</c:f>
              <c:numCache>
                <c:formatCode>0.00%</c:formatCode>
                <c:ptCount val="8"/>
                <c:pt idx="0">
                  <c:v>0.12910827700707109</c:v>
                </c:pt>
                <c:pt idx="1">
                  <c:v>7.2071974632970034E-3</c:v>
                </c:pt>
                <c:pt idx="2">
                  <c:v>2.1198629664410254E-3</c:v>
                </c:pt>
                <c:pt idx="3">
                  <c:v>1.6715307042756882E-4</c:v>
                </c:pt>
                <c:pt idx="4">
                  <c:v>1.2791943321154931E-4</c:v>
                </c:pt>
                <c:pt idx="5">
                  <c:v>3.3198332190270798E-3</c:v>
                </c:pt>
                <c:pt idx="6">
                  <c:v>0.8335205355378319</c:v>
                </c:pt>
                <c:pt idx="7">
                  <c:v>2.4429221302692782E-2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7931577432852875E-2"/>
                  <c:y val="-0.10290441195573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7250580924893012E-2"/>
                  <c:y val="-6.99987702710426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9431499543481756E-2"/>
                  <c:y val="-2.385570256493748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0.21618612557631584</c:v>
                </c:pt>
                <c:pt idx="1">
                  <c:v>2.2152830485161638E-2</c:v>
                </c:pt>
                <c:pt idx="2">
                  <c:v>1.3832743641279047E-2</c:v>
                </c:pt>
                <c:pt idx="3">
                  <c:v>9.8144537355031509E-4</c:v>
                </c:pt>
                <c:pt idx="4">
                  <c:v>1.5422698823410656E-4</c:v>
                </c:pt>
                <c:pt idx="5">
                  <c:v>1.4371915163920199E-2</c:v>
                </c:pt>
                <c:pt idx="6">
                  <c:v>0.684943251884645</c:v>
                </c:pt>
                <c:pt idx="7">
                  <c:v>4.7377460886893805E-2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8.1907840647001046E-2"/>
                  <c:y val="-0.15635244130991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4402677771671649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3103466834273053"/>
                  <c:y val="-1.78683705304614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EP'!$Q$13:$Q$21</c:f>
              <c:numCache>
                <c:formatCode>0.00%</c:formatCode>
                <c:ptCount val="9"/>
                <c:pt idx="0">
                  <c:v>7.8193664059723639E-2</c:v>
                </c:pt>
                <c:pt idx="1">
                  <c:v>5.3437088271776068E-3</c:v>
                </c:pt>
                <c:pt idx="2">
                  <c:v>1.3411404667453186E-3</c:v>
                </c:pt>
                <c:pt idx="3">
                  <c:v>2.1468314478417647E-5</c:v>
                </c:pt>
                <c:pt idx="4">
                  <c:v>6.0364991465551274E-5</c:v>
                </c:pt>
                <c:pt idx="5">
                  <c:v>8.9091474090718429E-5</c:v>
                </c:pt>
                <c:pt idx="6">
                  <c:v>1.8409762499673105E-3</c:v>
                </c:pt>
                <c:pt idx="7">
                  <c:v>0.61914201924841716</c:v>
                </c:pt>
                <c:pt idx="8">
                  <c:v>0.29396756636793425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2480008394743334E-2"/>
                  <c:y val="-0.153496673669771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2875534948528108E-2"/>
                  <c:y val="-0.102993610605459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0.12800901015427968</c:v>
                </c:pt>
                <c:pt idx="1">
                  <c:v>4.376252682656334E-3</c:v>
                </c:pt>
                <c:pt idx="2">
                  <c:v>8.1799054100546061E-3</c:v>
                </c:pt>
                <c:pt idx="3">
                  <c:v>2.0286685531664874E-5</c:v>
                </c:pt>
                <c:pt idx="4">
                  <c:v>4.7923131071125929E-4</c:v>
                </c:pt>
                <c:pt idx="5">
                  <c:v>2.0882154249543078E-4</c:v>
                </c:pt>
                <c:pt idx="6">
                  <c:v>6.6679297229647562E-3</c:v>
                </c:pt>
                <c:pt idx="7">
                  <c:v>0.57000497681982454</c:v>
                </c:pt>
                <c:pt idx="8">
                  <c:v>0.28205358567148175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5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739321</xdr:colOff>
      <xdr:row>2</xdr:row>
      <xdr:rowOff>69244</xdr:rowOff>
    </xdr:from>
    <xdr:to>
      <xdr:col>17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27517</xdr:colOff>
      <xdr:row>27</xdr:row>
      <xdr:rowOff>9526</xdr:rowOff>
    </xdr:from>
    <xdr:to>
      <xdr:col>18</xdr:col>
      <xdr:colOff>8467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88267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25</xdr:row>
      <xdr:rowOff>9526</xdr:rowOff>
    </xdr:from>
    <xdr:to>
      <xdr:col>18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506487</xdr:colOff>
      <xdr:row>2</xdr:row>
      <xdr:rowOff>37495</xdr:rowOff>
    </xdr:from>
    <xdr:to>
      <xdr:col>17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24</xdr:row>
      <xdr:rowOff>9526</xdr:rowOff>
    </xdr:from>
    <xdr:to>
      <xdr:col>18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658886</xdr:colOff>
      <xdr:row>1</xdr:row>
      <xdr:rowOff>148613</xdr:rowOff>
    </xdr:from>
    <xdr:to>
      <xdr:col>17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4</xdr:col>
      <xdr:colOff>0</xdr:colOff>
      <xdr:row>5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2</xdr:row>
      <xdr:rowOff>85725</xdr:rowOff>
    </xdr:from>
    <xdr:to>
      <xdr:col>10</xdr:col>
      <xdr:colOff>827475</xdr:colOff>
      <xdr:row>6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543731</xdr:colOff>
      <xdr:row>52</xdr:row>
      <xdr:rowOff>84410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4" y="808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26"/>
  <sheetViews>
    <sheetView tabSelected="1" zoomScaleNormal="100" workbookViewId="0">
      <selection activeCell="D12" sqref="D12"/>
    </sheetView>
  </sheetViews>
  <sheetFormatPr baseColWidth="10" defaultColWidth="0" defaultRowHeight="14.25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9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8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9" t="s">
        <v>49</v>
      </c>
      <c r="D2" s="69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20" t="s">
        <v>32</v>
      </c>
      <c r="D3" s="119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5" t="s">
        <v>48</v>
      </c>
      <c r="D8" s="115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27"/>
      <c r="D13" s="12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28" t="s">
        <v>10</v>
      </c>
      <c r="D14" s="12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28" t="s">
        <v>11</v>
      </c>
      <c r="D16" s="128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ht="15" thickBot="1" x14ac:dyDescent="0.25">
      <c r="A17" s="18"/>
      <c r="B17" s="14"/>
      <c r="C17" s="14"/>
      <c r="D17" s="20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42" customHeight="1" thickBot="1" x14ac:dyDescent="0.25">
      <c r="A18" s="18"/>
      <c r="B18" s="14"/>
      <c r="C18" s="21" t="s">
        <v>30</v>
      </c>
      <c r="D18" s="22" t="s">
        <v>31</v>
      </c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27" customHeight="1" x14ac:dyDescent="0.2">
      <c r="A19" s="18"/>
      <c r="B19" s="6"/>
      <c r="C19" s="23">
        <v>1</v>
      </c>
      <c r="D19" s="24" t="s">
        <v>33</v>
      </c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27" customHeight="1" x14ac:dyDescent="0.2">
      <c r="A20" s="18"/>
      <c r="B20" s="6"/>
      <c r="C20" s="25">
        <v>2</v>
      </c>
      <c r="D20" s="26" t="s">
        <v>34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5">
        <v>3</v>
      </c>
      <c r="D21" s="26" t="s">
        <v>35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thickBot="1" x14ac:dyDescent="0.25">
      <c r="A22" s="18"/>
      <c r="B22" s="6"/>
      <c r="C22" s="110">
        <v>4</v>
      </c>
      <c r="D22" s="111" t="s">
        <v>43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4" customFormat="1" x14ac:dyDescent="0.2">
      <c r="A23" s="12"/>
      <c r="E23" s="2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7" s="19" customFormat="1" x14ac:dyDescent="0.2">
      <c r="A24" s="18"/>
      <c r="E24" s="2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6" spans="1:27" x14ac:dyDescent="0.2">
      <c r="C26"/>
    </row>
  </sheetData>
  <sheetProtection password="CB2B" sheet="1" objects="1" scenarios="1"/>
  <mergeCells count="3">
    <mergeCell ref="C13:D13"/>
    <mergeCell ref="C14:D14"/>
    <mergeCell ref="C16:D16"/>
  </mergeCells>
  <phoneticPr fontId="3" type="noConversion"/>
  <hyperlinks>
    <hyperlink ref="D19" location="'Conecel S.A.'!A1" display="Tráfico de Interconexión de CONECEL S.A."/>
    <hyperlink ref="D20" location="'Otecel S.A.'!A1" display="Tráfico de Interconexión de OTECEL S.A."/>
    <hyperlink ref="D21" location="'CNT EP'!A1" display="Tráfico de Interconexión de CNT E.P. (EX Telecsa)"/>
    <hyperlink ref="D22" location="Varicar!A1" display="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33"/>
  <sheetViews>
    <sheetView zoomScale="90" zoomScaleNormal="90" workbookViewId="0">
      <selection activeCell="C46" sqref="C46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8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49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20" t="s">
        <v>50</v>
      </c>
      <c r="C3" s="120"/>
      <c r="D3" s="120"/>
      <c r="E3" s="1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5" t="s">
        <v>48</v>
      </c>
      <c r="C8" s="115"/>
      <c r="D8" s="115"/>
      <c r="E8" s="1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29"/>
      <c r="B11" s="130"/>
      <c r="C11" s="131">
        <v>2006</v>
      </c>
      <c r="D11" s="132"/>
      <c r="E11" s="133">
        <v>2007</v>
      </c>
      <c r="F11" s="134"/>
      <c r="G11" s="133">
        <v>2008</v>
      </c>
      <c r="H11" s="134"/>
      <c r="I11" s="133">
        <v>2009</v>
      </c>
      <c r="J11" s="134"/>
      <c r="K11" s="131">
        <v>2010</v>
      </c>
      <c r="L11" s="132"/>
      <c r="M11" s="133">
        <v>2011</v>
      </c>
      <c r="N11" s="134"/>
      <c r="O11" s="133">
        <v>2012</v>
      </c>
      <c r="P11" s="134"/>
      <c r="Q11" s="133" t="s">
        <v>40</v>
      </c>
      <c r="R11" s="134"/>
    </row>
    <row r="12" spans="1:18" ht="33" customHeight="1" thickBot="1" x14ac:dyDescent="0.25">
      <c r="A12" s="135" t="s">
        <v>36</v>
      </c>
      <c r="B12" s="136"/>
      <c r="C12" s="31" t="s">
        <v>37</v>
      </c>
      <c r="D12" s="31" t="s">
        <v>38</v>
      </c>
      <c r="E12" s="31" t="s">
        <v>37</v>
      </c>
      <c r="F12" s="31" t="s">
        <v>38</v>
      </c>
      <c r="G12" s="31" t="s">
        <v>37</v>
      </c>
      <c r="H12" s="31" t="s">
        <v>38</v>
      </c>
      <c r="I12" s="31" t="s">
        <v>37</v>
      </c>
      <c r="J12" s="31" t="s">
        <v>38</v>
      </c>
      <c r="K12" s="31" t="s">
        <v>37</v>
      </c>
      <c r="L12" s="31" t="s">
        <v>38</v>
      </c>
      <c r="M12" s="31" t="s">
        <v>37</v>
      </c>
      <c r="N12" s="31" t="s">
        <v>38</v>
      </c>
      <c r="O12" s="31" t="s">
        <v>37</v>
      </c>
      <c r="P12" s="31" t="s">
        <v>38</v>
      </c>
      <c r="Q12" s="57" t="s">
        <v>37</v>
      </c>
      <c r="R12" s="57" t="s">
        <v>38</v>
      </c>
    </row>
    <row r="13" spans="1:18" x14ac:dyDescent="0.2">
      <c r="A13" s="32" t="s">
        <v>14</v>
      </c>
      <c r="B13" s="33"/>
      <c r="C13" s="34">
        <v>0.21640000000000001</v>
      </c>
      <c r="D13" s="35">
        <v>0.3775</v>
      </c>
      <c r="E13" s="36">
        <v>0.19389999999999999</v>
      </c>
      <c r="F13" s="37">
        <v>0.2485</v>
      </c>
      <c r="G13" s="37">
        <v>0.17710000000000001</v>
      </c>
      <c r="H13" s="38">
        <v>0.20619999999999999</v>
      </c>
      <c r="I13" s="37">
        <v>0.16976325835898162</v>
      </c>
      <c r="J13" s="38">
        <v>0.20587435489596909</v>
      </c>
      <c r="K13" s="37">
        <v>0.14980221728984308</v>
      </c>
      <c r="L13" s="38">
        <v>0.18648672796492519</v>
      </c>
      <c r="M13" s="37">
        <v>0.14061888981840459</v>
      </c>
      <c r="N13" s="38">
        <v>0.17441908294398514</v>
      </c>
      <c r="O13" s="39"/>
      <c r="P13" s="53"/>
      <c r="Q13" s="58"/>
      <c r="R13" s="59"/>
    </row>
    <row r="14" spans="1:18" x14ac:dyDescent="0.2">
      <c r="A14" s="40" t="s">
        <v>15</v>
      </c>
      <c r="B14" s="41"/>
      <c r="C14" s="42">
        <v>0.22090000000000001</v>
      </c>
      <c r="D14" s="43">
        <v>0.14380000000000001</v>
      </c>
      <c r="E14" s="44">
        <v>0.21440000000000001</v>
      </c>
      <c r="F14" s="45">
        <v>8.8099999999999998E-2</v>
      </c>
      <c r="G14" s="45">
        <v>0.18340000000000001</v>
      </c>
      <c r="H14" s="46">
        <v>7.0400000000000004E-2</v>
      </c>
      <c r="I14" s="45">
        <v>0.17272085172103194</v>
      </c>
      <c r="J14" s="46">
        <v>7.3698905929443406E-2</v>
      </c>
      <c r="K14" s="45">
        <v>0.16266028655077766</v>
      </c>
      <c r="L14" s="46">
        <v>8.1972277551185996E-2</v>
      </c>
      <c r="M14" s="45">
        <v>0.1510471861449493</v>
      </c>
      <c r="N14" s="46">
        <v>9.4221557978918902E-2</v>
      </c>
      <c r="O14" s="47"/>
      <c r="P14" s="54"/>
      <c r="Q14" s="60"/>
      <c r="R14" s="61"/>
    </row>
    <row r="15" spans="1:18" x14ac:dyDescent="0.2">
      <c r="A15" s="40" t="s">
        <v>24</v>
      </c>
      <c r="B15" s="41"/>
      <c r="C15" s="49"/>
      <c r="D15" s="50"/>
      <c r="E15" s="51"/>
      <c r="F15" s="47"/>
      <c r="G15" s="47"/>
      <c r="H15" s="48"/>
      <c r="I15" s="47"/>
      <c r="J15" s="48"/>
      <c r="K15" s="47"/>
      <c r="L15" s="48"/>
      <c r="M15" s="47"/>
      <c r="N15" s="48"/>
      <c r="O15" s="45">
        <v>0.14656182073252999</v>
      </c>
      <c r="P15" s="55">
        <v>0.14099923120541485</v>
      </c>
      <c r="Q15" s="62">
        <v>0.2430834778336079</v>
      </c>
      <c r="R15" s="63">
        <v>0.22857731767930087</v>
      </c>
    </row>
    <row r="16" spans="1:18" x14ac:dyDescent="0.2">
      <c r="A16" s="40" t="s">
        <v>12</v>
      </c>
      <c r="B16" s="41"/>
      <c r="C16" s="42">
        <v>1.7299999999999999E-2</v>
      </c>
      <c r="D16" s="43">
        <v>3.73E-2</v>
      </c>
      <c r="E16" s="44">
        <v>2.0500000000000001E-2</v>
      </c>
      <c r="F16" s="45">
        <v>2.6599999999999999E-2</v>
      </c>
      <c r="G16" s="45">
        <v>1.9699999999999999E-2</v>
      </c>
      <c r="H16" s="46">
        <v>2.0500000000000001E-2</v>
      </c>
      <c r="I16" s="45">
        <v>1.9343009087890488E-2</v>
      </c>
      <c r="J16" s="46">
        <v>1.9082629341987914E-2</v>
      </c>
      <c r="K16" s="45">
        <v>1.7383826587207881E-2</v>
      </c>
      <c r="L16" s="46">
        <v>1.6860066118774247E-2</v>
      </c>
      <c r="M16" s="45">
        <v>1.5688116761723964E-2</v>
      </c>
      <c r="N16" s="46">
        <v>1.5892595089881775E-2</v>
      </c>
      <c r="O16" s="45">
        <v>1.4428764028945381E-2</v>
      </c>
      <c r="P16" s="55">
        <v>1.5091161741177285E-2</v>
      </c>
      <c r="Q16" s="62">
        <v>1.1080450544606652E-2</v>
      </c>
      <c r="R16" s="63">
        <v>1.1339428557304757E-2</v>
      </c>
    </row>
    <row r="17" spans="1:18" x14ac:dyDescent="0.2">
      <c r="A17" s="40" t="s">
        <v>5</v>
      </c>
      <c r="B17" s="41"/>
      <c r="C17" s="42">
        <v>0</v>
      </c>
      <c r="D17" s="43">
        <v>2.9999999999999997E-4</v>
      </c>
      <c r="E17" s="44">
        <v>1E-4</v>
      </c>
      <c r="F17" s="45">
        <v>6.9999999999999999E-4</v>
      </c>
      <c r="G17" s="45">
        <v>5.0000000000000001E-4</v>
      </c>
      <c r="H17" s="46">
        <v>4.1999999999999997E-3</v>
      </c>
      <c r="I17" s="45">
        <v>2.1669904978477727E-3</v>
      </c>
      <c r="J17" s="46">
        <v>1.3196238997126738E-2</v>
      </c>
      <c r="K17" s="45">
        <v>2.3708477523562001E-3</v>
      </c>
      <c r="L17" s="46">
        <v>1.1371981380240417E-2</v>
      </c>
      <c r="M17" s="45">
        <v>3.6926814364377724E-3</v>
      </c>
      <c r="N17" s="46">
        <v>1.9044110263682863E-2</v>
      </c>
      <c r="O17" s="45">
        <v>5.5849975182325502E-3</v>
      </c>
      <c r="P17" s="55">
        <v>3.0115338226933769E-2</v>
      </c>
      <c r="Q17" s="62">
        <v>5.3215822725798129E-3</v>
      </c>
      <c r="R17" s="63">
        <v>2.5529201678497562E-2</v>
      </c>
    </row>
    <row r="18" spans="1:18" x14ac:dyDescent="0.2">
      <c r="A18" s="40" t="s">
        <v>6</v>
      </c>
      <c r="B18" s="41"/>
      <c r="C18" s="49"/>
      <c r="D18" s="50"/>
      <c r="E18" s="51"/>
      <c r="F18" s="47"/>
      <c r="G18" s="45">
        <v>1E-4</v>
      </c>
      <c r="H18" s="46">
        <v>2.9999999999999997E-4</v>
      </c>
      <c r="I18" s="45">
        <v>2.7515680191336241E-4</v>
      </c>
      <c r="J18" s="46">
        <v>5.9186525181916362E-4</v>
      </c>
      <c r="K18" s="45">
        <v>2.7585395418116301E-4</v>
      </c>
      <c r="L18" s="46">
        <v>4.7162836707518495E-4</v>
      </c>
      <c r="M18" s="45">
        <v>1.0676372813006885E-4</v>
      </c>
      <c r="N18" s="46">
        <v>1.7370836656089962E-4</v>
      </c>
      <c r="O18" s="47"/>
      <c r="P18" s="54"/>
      <c r="Q18" s="64"/>
      <c r="R18" s="65"/>
    </row>
    <row r="19" spans="1:18" x14ac:dyDescent="0.2">
      <c r="A19" s="40" t="s">
        <v>23</v>
      </c>
      <c r="B19" s="41"/>
      <c r="C19" s="49"/>
      <c r="D19" s="50"/>
      <c r="E19" s="51"/>
      <c r="F19" s="47"/>
      <c r="G19" s="45">
        <v>0</v>
      </c>
      <c r="H19" s="46">
        <v>0</v>
      </c>
      <c r="I19" s="45">
        <v>1.5729438564518832E-5</v>
      </c>
      <c r="J19" s="46">
        <v>4.5435274275572253E-4</v>
      </c>
      <c r="K19" s="45">
        <v>5.4908361118989675E-5</v>
      </c>
      <c r="L19" s="46">
        <v>1.3353771423851974E-3</v>
      </c>
      <c r="M19" s="45">
        <v>2.6988386306784717E-4</v>
      </c>
      <c r="N19" s="46">
        <v>7.5299233545853906E-4</v>
      </c>
      <c r="O19" s="45">
        <v>2.1093617978778069E-4</v>
      </c>
      <c r="P19" s="55">
        <v>1.4357315923455049E-3</v>
      </c>
      <c r="Q19" s="62">
        <v>1.9643564168780043E-4</v>
      </c>
      <c r="R19" s="63">
        <v>7.5994391031267063E-4</v>
      </c>
    </row>
    <row r="20" spans="1:18" x14ac:dyDescent="0.2">
      <c r="A20" s="40" t="s">
        <v>7</v>
      </c>
      <c r="B20" s="41"/>
      <c r="C20" s="49"/>
      <c r="D20" s="50"/>
      <c r="E20" s="44">
        <v>0</v>
      </c>
      <c r="F20" s="45">
        <v>7.4999999999999997E-3</v>
      </c>
      <c r="G20" s="45">
        <v>0</v>
      </c>
      <c r="H20" s="46">
        <v>8.8999999999999999E-3</v>
      </c>
      <c r="I20" s="47"/>
      <c r="J20" s="48"/>
      <c r="K20" s="47"/>
      <c r="L20" s="48"/>
      <c r="M20" s="47"/>
      <c r="N20" s="48"/>
      <c r="O20" s="47"/>
      <c r="P20" s="54"/>
      <c r="Q20" s="64"/>
      <c r="R20" s="65"/>
    </row>
    <row r="21" spans="1:18" x14ac:dyDescent="0.2">
      <c r="A21" s="40" t="s">
        <v>1</v>
      </c>
      <c r="B21" s="41"/>
      <c r="C21" s="42">
        <v>2.0000000000000001E-4</v>
      </c>
      <c r="D21" s="43">
        <v>3.2000000000000002E-3</v>
      </c>
      <c r="E21" s="44">
        <v>2.9999999999999997E-4</v>
      </c>
      <c r="F21" s="45">
        <v>1E-3</v>
      </c>
      <c r="G21" s="45">
        <v>4.0000000000000002E-4</v>
      </c>
      <c r="H21" s="46">
        <v>1.1000000000000001E-3</v>
      </c>
      <c r="I21" s="45">
        <v>4.1450371301321258E-4</v>
      </c>
      <c r="J21" s="46">
        <v>8.1414322282665332E-4</v>
      </c>
      <c r="K21" s="45">
        <v>3.6414367046386144E-4</v>
      </c>
      <c r="L21" s="46">
        <v>7.3994801328020727E-4</v>
      </c>
      <c r="M21" s="45">
        <v>4.1253016227756805E-4</v>
      </c>
      <c r="N21" s="46">
        <v>7.2925680654338596E-4</v>
      </c>
      <c r="O21" s="45">
        <v>3.8725244071551756E-4</v>
      </c>
      <c r="P21" s="55">
        <v>7.5823528532241186E-4</v>
      </c>
      <c r="Q21" s="62">
        <v>2.7499401227088204E-4</v>
      </c>
      <c r="R21" s="63">
        <v>6.1595405218201798E-4</v>
      </c>
    </row>
    <row r="22" spans="1:18" x14ac:dyDescent="0.2">
      <c r="A22" s="40" t="s">
        <v>2</v>
      </c>
      <c r="B22" s="41"/>
      <c r="C22" s="42">
        <v>5.0000000000000001E-4</v>
      </c>
      <c r="D22" s="43">
        <v>4.0000000000000001E-3</v>
      </c>
      <c r="E22" s="44">
        <v>1.6999999999999999E-3</v>
      </c>
      <c r="F22" s="45">
        <v>7.6E-3</v>
      </c>
      <c r="G22" s="45">
        <v>3.3E-3</v>
      </c>
      <c r="H22" s="46">
        <v>1.55E-2</v>
      </c>
      <c r="I22" s="45">
        <v>4.6881783651269108E-3</v>
      </c>
      <c r="J22" s="46">
        <v>2.3868267573618561E-2</v>
      </c>
      <c r="K22" s="45">
        <v>5.6502759065655689E-3</v>
      </c>
      <c r="L22" s="46">
        <v>2.3765868196650511E-2</v>
      </c>
      <c r="M22" s="45">
        <v>5.9664327908806117E-3</v>
      </c>
      <c r="N22" s="46">
        <v>2.5067010140195752E-2</v>
      </c>
      <c r="O22" s="45">
        <v>6.668326504188E-3</v>
      </c>
      <c r="P22" s="55">
        <v>2.5029054172506567E-2</v>
      </c>
      <c r="Q22" s="62">
        <v>5.8981700025400865E-3</v>
      </c>
      <c r="R22" s="63">
        <v>1.9823510222616622E-2</v>
      </c>
    </row>
    <row r="23" spans="1:18" x14ac:dyDescent="0.2">
      <c r="A23" s="40" t="s">
        <v>4</v>
      </c>
      <c r="B23" s="41"/>
      <c r="C23" s="42">
        <v>0.48149999999999998</v>
      </c>
      <c r="D23" s="43">
        <v>0.3841</v>
      </c>
      <c r="E23" s="44">
        <v>0.49609999999999999</v>
      </c>
      <c r="F23" s="45">
        <v>0.57920000000000005</v>
      </c>
      <c r="G23" s="45">
        <v>0.55879999999999996</v>
      </c>
      <c r="H23" s="46">
        <v>0.56910000000000005</v>
      </c>
      <c r="I23" s="45">
        <v>0.5881851034265333</v>
      </c>
      <c r="J23" s="46">
        <v>0.51259304091405988</v>
      </c>
      <c r="K23" s="45">
        <v>0.62908606705850834</v>
      </c>
      <c r="L23" s="46">
        <v>0.55716338431159074</v>
      </c>
      <c r="M23" s="45">
        <v>0.65462313653395487</v>
      </c>
      <c r="N23" s="46">
        <v>0.57601324399313203</v>
      </c>
      <c r="O23" s="45">
        <v>0.77940036844465677</v>
      </c>
      <c r="P23" s="55">
        <v>0.69890502691686285</v>
      </c>
      <c r="Q23" s="62">
        <v>0.68572623602809035</v>
      </c>
      <c r="R23" s="63">
        <v>0.64124931905400318</v>
      </c>
    </row>
    <row r="24" spans="1:18" ht="13.5" thickBot="1" x14ac:dyDescent="0.25">
      <c r="A24" s="40" t="s">
        <v>21</v>
      </c>
      <c r="B24" s="41"/>
      <c r="C24" s="42">
        <v>6.3200000000000006E-2</v>
      </c>
      <c r="D24" s="43">
        <v>4.9799999999999997E-2</v>
      </c>
      <c r="E24" s="44">
        <v>7.2999999999999995E-2</v>
      </c>
      <c r="F24" s="45">
        <v>4.0899999999999999E-2</v>
      </c>
      <c r="G24" s="45">
        <v>5.67E-2</v>
      </c>
      <c r="H24" s="46">
        <v>0.1038</v>
      </c>
      <c r="I24" s="45">
        <v>4.2427218589096899E-2</v>
      </c>
      <c r="J24" s="46">
        <v>0.14982620113039272</v>
      </c>
      <c r="K24" s="45">
        <v>3.2351572868977205E-2</v>
      </c>
      <c r="L24" s="46">
        <v>0.1198327409538924</v>
      </c>
      <c r="M24" s="45">
        <v>2.7574378760173327E-2</v>
      </c>
      <c r="N24" s="46">
        <v>9.3686442081640731E-2</v>
      </c>
      <c r="O24" s="45">
        <v>4.67575341509439E-2</v>
      </c>
      <c r="P24" s="55">
        <v>8.7666220859436816E-2</v>
      </c>
      <c r="Q24" s="62">
        <v>4.8418653664616541E-2</v>
      </c>
      <c r="R24" s="63">
        <v>7.2105324845782442E-2</v>
      </c>
    </row>
    <row r="25" spans="1:18" ht="13.5" thickBot="1" x14ac:dyDescent="0.25">
      <c r="A25" s="137" t="s">
        <v>39</v>
      </c>
      <c r="B25" s="138"/>
      <c r="C25" s="52">
        <f t="shared" ref="C25:R25" si="0">SUM(C13:C24)</f>
        <v>1</v>
      </c>
      <c r="D25" s="52">
        <f t="shared" si="0"/>
        <v>0.99999999999999989</v>
      </c>
      <c r="E25" s="52">
        <f t="shared" si="0"/>
        <v>1</v>
      </c>
      <c r="F25" s="52">
        <f t="shared" si="0"/>
        <v>1.0001</v>
      </c>
      <c r="G25" s="52">
        <f t="shared" si="0"/>
        <v>1</v>
      </c>
      <c r="H25" s="52">
        <f t="shared" si="0"/>
        <v>1</v>
      </c>
      <c r="I25" s="52">
        <f t="shared" si="0"/>
        <v>1</v>
      </c>
      <c r="J25" s="52">
        <f t="shared" si="0"/>
        <v>0.99999999999999978</v>
      </c>
      <c r="K25" s="52">
        <f t="shared" si="0"/>
        <v>0.99999999999999989</v>
      </c>
      <c r="L25" s="52">
        <f t="shared" si="0"/>
        <v>1</v>
      </c>
      <c r="M25" s="52">
        <f t="shared" si="0"/>
        <v>0.99999999999999989</v>
      </c>
      <c r="N25" s="52">
        <f t="shared" si="0"/>
        <v>1</v>
      </c>
      <c r="O25" s="52">
        <f t="shared" si="0"/>
        <v>0.99999999999999989</v>
      </c>
      <c r="P25" s="56">
        <f t="shared" si="0"/>
        <v>1</v>
      </c>
      <c r="Q25" s="52">
        <f t="shared" si="0"/>
        <v>1</v>
      </c>
      <c r="R25" s="52">
        <f t="shared" si="0"/>
        <v>1</v>
      </c>
    </row>
    <row r="28" spans="1:18" x14ac:dyDescent="0.2">
      <c r="H28" s="5"/>
    </row>
    <row r="30" spans="1:18" x14ac:dyDescent="0.2">
      <c r="A30" s="4" t="s">
        <v>9</v>
      </c>
    </row>
    <row r="31" spans="1:18" ht="6" customHeight="1" x14ac:dyDescent="0.2">
      <c r="A31" s="5"/>
    </row>
    <row r="32" spans="1:18" x14ac:dyDescent="0.2">
      <c r="A32" s="112" t="s">
        <v>25</v>
      </c>
    </row>
    <row r="33" spans="1:1" x14ac:dyDescent="0.2">
      <c r="A33" s="113" t="s">
        <v>41</v>
      </c>
    </row>
  </sheetData>
  <sheetProtection password="C8EB" sheet="1" objects="1" scenarios="1"/>
  <mergeCells count="11">
    <mergeCell ref="Q11:R11"/>
    <mergeCell ref="G11:H11"/>
    <mergeCell ref="I11:J11"/>
    <mergeCell ref="K11:L11"/>
    <mergeCell ref="M11:N11"/>
    <mergeCell ref="O11:P11"/>
    <mergeCell ref="A11:B11"/>
    <mergeCell ref="C11:D11"/>
    <mergeCell ref="E11:F11"/>
    <mergeCell ref="A12:B12"/>
    <mergeCell ref="A25:B25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42"/>
  <sheetViews>
    <sheetView zoomScaleNormal="100" workbookViewId="0">
      <selection activeCell="C41" sqref="C41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3"/>
      <c r="F1" s="13"/>
      <c r="G1" s="118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49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20" t="s">
        <v>51</v>
      </c>
      <c r="C3" s="120"/>
      <c r="D3" s="120"/>
      <c r="E3" s="1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5" t="s">
        <v>48</v>
      </c>
      <c r="C8" s="115"/>
      <c r="D8" s="115"/>
      <c r="E8" s="1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29"/>
      <c r="B11" s="130"/>
      <c r="C11" s="131">
        <v>2006</v>
      </c>
      <c r="D11" s="132"/>
      <c r="E11" s="133">
        <v>2007</v>
      </c>
      <c r="F11" s="134"/>
      <c r="G11" s="133">
        <v>2008</v>
      </c>
      <c r="H11" s="134"/>
      <c r="I11" s="133">
        <v>2009</v>
      </c>
      <c r="J11" s="134"/>
      <c r="K11" s="131">
        <v>2010</v>
      </c>
      <c r="L11" s="132"/>
      <c r="M11" s="133">
        <v>2011</v>
      </c>
      <c r="N11" s="134"/>
      <c r="O11" s="133">
        <v>2012</v>
      </c>
      <c r="P11" s="134"/>
      <c r="Q11" s="133" t="s">
        <v>40</v>
      </c>
      <c r="R11" s="134"/>
    </row>
    <row r="12" spans="1:18" ht="33" customHeight="1" thickBot="1" x14ac:dyDescent="0.25">
      <c r="A12" s="135" t="s">
        <v>36</v>
      </c>
      <c r="B12" s="136"/>
      <c r="C12" s="31" t="s">
        <v>37</v>
      </c>
      <c r="D12" s="31" t="s">
        <v>38</v>
      </c>
      <c r="E12" s="31" t="s">
        <v>37</v>
      </c>
      <c r="F12" s="31" t="s">
        <v>38</v>
      </c>
      <c r="G12" s="31" t="s">
        <v>37</v>
      </c>
      <c r="H12" s="31" t="s">
        <v>38</v>
      </c>
      <c r="I12" s="31" t="s">
        <v>37</v>
      </c>
      <c r="J12" s="31" t="s">
        <v>38</v>
      </c>
      <c r="K12" s="31" t="s">
        <v>37</v>
      </c>
      <c r="L12" s="31" t="s">
        <v>38</v>
      </c>
      <c r="M12" s="31" t="s">
        <v>37</v>
      </c>
      <c r="N12" s="31" t="s">
        <v>38</v>
      </c>
      <c r="O12" s="31" t="s">
        <v>37</v>
      </c>
      <c r="P12" s="31" t="s">
        <v>38</v>
      </c>
      <c r="Q12" s="57" t="s">
        <v>37</v>
      </c>
      <c r="R12" s="57" t="s">
        <v>38</v>
      </c>
    </row>
    <row r="13" spans="1:18" x14ac:dyDescent="0.2">
      <c r="A13" s="32" t="s">
        <v>13</v>
      </c>
      <c r="B13" s="33"/>
      <c r="C13" s="34">
        <v>0.27103820584220811</v>
      </c>
      <c r="D13" s="35">
        <v>0.41553079267749138</v>
      </c>
      <c r="E13" s="36">
        <v>0.20870543347350767</v>
      </c>
      <c r="F13" s="37">
        <v>0.36221536319205594</v>
      </c>
      <c r="G13" s="37">
        <v>0.18938274375430197</v>
      </c>
      <c r="H13" s="38">
        <v>0.29999518610023213</v>
      </c>
      <c r="I13" s="37">
        <v>0.21927334751504804</v>
      </c>
      <c r="J13" s="38">
        <v>0.33270911133186143</v>
      </c>
      <c r="K13" s="37">
        <v>0.1559399988876761</v>
      </c>
      <c r="L13" s="38">
        <v>0.26122634641793591</v>
      </c>
      <c r="M13" s="37">
        <v>0.14214011046755057</v>
      </c>
      <c r="N13" s="38">
        <v>0.24879172907138147</v>
      </c>
      <c r="O13" s="37">
        <v>0.12483818624972821</v>
      </c>
      <c r="P13" s="68">
        <v>0.2351108194795864</v>
      </c>
      <c r="Q13" s="70">
        <v>0.12910827700707109</v>
      </c>
      <c r="R13" s="71">
        <v>0.21618612557631584</v>
      </c>
    </row>
    <row r="14" spans="1:18" x14ac:dyDescent="0.2">
      <c r="A14" s="40" t="s">
        <v>12</v>
      </c>
      <c r="B14" s="41"/>
      <c r="C14" s="42">
        <v>1.8254348501048755E-2</v>
      </c>
      <c r="D14" s="43">
        <v>3.3976184154463997E-2</v>
      </c>
      <c r="E14" s="44">
        <v>1.327528993127422E-2</v>
      </c>
      <c r="F14" s="45">
        <v>2.8757838175974215E-2</v>
      </c>
      <c r="G14" s="45">
        <v>1.0611680283062893E-2</v>
      </c>
      <c r="H14" s="46">
        <v>2.0914518731459459E-2</v>
      </c>
      <c r="I14" s="45">
        <v>1.2689957032954663E-2</v>
      </c>
      <c r="J14" s="46">
        <v>2.1368916564975433E-2</v>
      </c>
      <c r="K14" s="45">
        <v>9.3533929211108702E-3</v>
      </c>
      <c r="L14" s="46">
        <v>1.6044163083033566E-2</v>
      </c>
      <c r="M14" s="45">
        <v>8.514135501049961E-3</v>
      </c>
      <c r="N14" s="46">
        <v>1.458572584139891E-2</v>
      </c>
      <c r="O14" s="45">
        <v>7.7344830759603911E-3</v>
      </c>
      <c r="P14" s="55">
        <v>1.2762077021511853E-2</v>
      </c>
      <c r="Q14" s="72">
        <v>7.2071974632970034E-3</v>
      </c>
      <c r="R14" s="73">
        <v>2.2152830485161638E-2</v>
      </c>
    </row>
    <row r="15" spans="1:18" x14ac:dyDescent="0.2">
      <c r="A15" s="40" t="s">
        <v>5</v>
      </c>
      <c r="B15" s="41"/>
      <c r="C15" s="42">
        <v>9.2689446936281559E-6</v>
      </c>
      <c r="D15" s="43">
        <v>9.3419186293342184E-5</v>
      </c>
      <c r="E15" s="44">
        <v>3.2353223857950345E-5</v>
      </c>
      <c r="F15" s="45">
        <v>3.8531340742808647E-4</v>
      </c>
      <c r="G15" s="45">
        <v>1.6352851659166576E-4</v>
      </c>
      <c r="H15" s="46">
        <v>2.0393906932352989E-3</v>
      </c>
      <c r="I15" s="45">
        <v>9.1629953114400451E-4</v>
      </c>
      <c r="J15" s="46">
        <v>6.4731137562938331E-3</v>
      </c>
      <c r="K15" s="45">
        <v>1.0369831769154395E-3</v>
      </c>
      <c r="L15" s="46">
        <v>6.8308835487489788E-3</v>
      </c>
      <c r="M15" s="45">
        <v>1.5763305773034266E-3</v>
      </c>
      <c r="N15" s="46">
        <v>1.0159075277432907E-2</v>
      </c>
      <c r="O15" s="45">
        <v>1.8496530966981917E-3</v>
      </c>
      <c r="P15" s="55">
        <v>1.3761255885487588E-2</v>
      </c>
      <c r="Q15" s="66">
        <v>2.1198629664410254E-3</v>
      </c>
      <c r="R15" s="67">
        <v>1.3832743641279047E-2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2.4250554105645973E-5</v>
      </c>
      <c r="H16" s="46">
        <v>1.3292800152085667E-4</v>
      </c>
      <c r="I16" s="45">
        <v>1.068715484741652E-4</v>
      </c>
      <c r="J16" s="46">
        <v>3.5279199486565788E-4</v>
      </c>
      <c r="K16" s="45">
        <v>1.0045766759841878E-4</v>
      </c>
      <c r="L16" s="46">
        <v>2.0867216996834856E-4</v>
      </c>
      <c r="M16" s="47"/>
      <c r="N16" s="48"/>
      <c r="O16" s="47"/>
      <c r="P16" s="54"/>
      <c r="Q16" s="64"/>
      <c r="R16" s="65"/>
    </row>
    <row r="17" spans="1:18" x14ac:dyDescent="0.2">
      <c r="A17" s="40" t="s">
        <v>23</v>
      </c>
      <c r="B17" s="41"/>
      <c r="C17" s="49"/>
      <c r="D17" s="50"/>
      <c r="E17" s="51"/>
      <c r="F17" s="47"/>
      <c r="G17" s="45">
        <v>8.0256546810796964E-7</v>
      </c>
      <c r="H17" s="46">
        <v>5.6400975934671498E-5</v>
      </c>
      <c r="I17" s="45">
        <v>1.6778959150261152E-5</v>
      </c>
      <c r="J17" s="46">
        <v>6.8227496587318153E-4</v>
      </c>
      <c r="K17" s="45">
        <v>5.1567652782976473E-5</v>
      </c>
      <c r="L17" s="46">
        <v>1.3192181841689679E-3</v>
      </c>
      <c r="M17" s="45">
        <v>1.5302327494593501E-4</v>
      </c>
      <c r="N17" s="46">
        <v>9.9830775825478289E-4</v>
      </c>
      <c r="O17" s="45">
        <v>1.709076565362652E-4</v>
      </c>
      <c r="P17" s="55">
        <v>1.4407504193929461E-3</v>
      </c>
      <c r="Q17" s="66">
        <v>1.6715307042756882E-4</v>
      </c>
      <c r="R17" s="67">
        <v>9.8144537355031509E-4</v>
      </c>
    </row>
    <row r="18" spans="1:18" x14ac:dyDescent="0.2">
      <c r="A18" s="40" t="s">
        <v>7</v>
      </c>
      <c r="B18" s="41"/>
      <c r="C18" s="49"/>
      <c r="D18" s="50"/>
      <c r="E18" s="44">
        <v>0</v>
      </c>
      <c r="F18" s="45">
        <v>8.0000000000000004E-4</v>
      </c>
      <c r="G18" s="45">
        <v>1.0098160663579979E-6</v>
      </c>
      <c r="H18" s="46">
        <v>6.4804262888935079E-5</v>
      </c>
      <c r="I18" s="47"/>
      <c r="J18" s="48"/>
      <c r="K18" s="47"/>
      <c r="L18" s="48"/>
      <c r="M18" s="47"/>
      <c r="N18" s="48"/>
      <c r="O18" s="47"/>
      <c r="P18" s="54"/>
      <c r="Q18" s="64"/>
      <c r="R18" s="65"/>
    </row>
    <row r="19" spans="1:18" x14ac:dyDescent="0.2">
      <c r="A19" s="40" t="s">
        <v>1</v>
      </c>
      <c r="B19" s="41"/>
      <c r="C19" s="42">
        <v>1.3328943033928339E-4</v>
      </c>
      <c r="D19" s="43">
        <v>7.2482541785965087E-4</v>
      </c>
      <c r="E19" s="44">
        <v>1.2117209233799986E-4</v>
      </c>
      <c r="F19" s="45">
        <v>5.4900539971912898E-4</v>
      </c>
      <c r="G19" s="45">
        <v>1.2966452842876584E-4</v>
      </c>
      <c r="H19" s="46">
        <v>4.4265899196828249E-4</v>
      </c>
      <c r="I19" s="45">
        <v>1.5802614252037752E-4</v>
      </c>
      <c r="J19" s="46">
        <v>3.2771215138738697E-4</v>
      </c>
      <c r="K19" s="45">
        <v>1.3580640668780741E-4</v>
      </c>
      <c r="L19" s="46">
        <v>2.4877741781010899E-4</v>
      </c>
      <c r="M19" s="45">
        <v>1.6360351228333889E-4</v>
      </c>
      <c r="N19" s="46">
        <v>2.4399945053178005E-4</v>
      </c>
      <c r="O19" s="45">
        <v>1.4316160131544001E-4</v>
      </c>
      <c r="P19" s="55">
        <v>1.8473479529546456E-4</v>
      </c>
      <c r="Q19" s="66">
        <v>1.2791943321154931E-4</v>
      </c>
      <c r="R19" s="67">
        <v>1.5422698823410656E-4</v>
      </c>
    </row>
    <row r="20" spans="1:18" x14ac:dyDescent="0.2">
      <c r="A20" s="40" t="s">
        <v>2</v>
      </c>
      <c r="B20" s="41"/>
      <c r="C20" s="42">
        <v>3.1231616025952081E-4</v>
      </c>
      <c r="D20" s="43">
        <v>2.4988342364295254E-3</v>
      </c>
      <c r="E20" s="44">
        <v>7.6075442055379284E-4</v>
      </c>
      <c r="F20" s="45">
        <v>6.3364087132693515E-3</v>
      </c>
      <c r="G20" s="45">
        <v>1.5769163078761333E-3</v>
      </c>
      <c r="H20" s="46">
        <v>1.251719200095726E-2</v>
      </c>
      <c r="I20" s="45">
        <v>3.0745491904880982E-3</v>
      </c>
      <c r="J20" s="46">
        <v>1.9809137862734104E-2</v>
      </c>
      <c r="K20" s="45">
        <v>2.9407434105224407E-3</v>
      </c>
      <c r="L20" s="46">
        <v>1.6613042608219226E-2</v>
      </c>
      <c r="M20" s="45">
        <v>3.0982099835781653E-3</v>
      </c>
      <c r="N20" s="46">
        <v>1.4686279696642237E-2</v>
      </c>
      <c r="O20" s="45">
        <v>3.2085686377003866E-3</v>
      </c>
      <c r="P20" s="55">
        <v>1.5448663970930832E-2</v>
      </c>
      <c r="Q20" s="66">
        <v>3.3198332190270798E-3</v>
      </c>
      <c r="R20" s="67">
        <v>1.4371915163920199E-2</v>
      </c>
    </row>
    <row r="21" spans="1:18" x14ac:dyDescent="0.2">
      <c r="A21" s="40" t="s">
        <v>3</v>
      </c>
      <c r="B21" s="41"/>
      <c r="C21" s="42">
        <v>0.65834067019730658</v>
      </c>
      <c r="D21" s="43">
        <v>0.50216430900885956</v>
      </c>
      <c r="E21" s="44">
        <v>0.73864943942773054</v>
      </c>
      <c r="F21" s="45">
        <v>0.55767566538666102</v>
      </c>
      <c r="G21" s="45">
        <v>0.76662601001820463</v>
      </c>
      <c r="H21" s="46">
        <v>0.59971237896014051</v>
      </c>
      <c r="I21" s="45">
        <v>0.72970748151993137</v>
      </c>
      <c r="J21" s="46">
        <v>0.51903012054449704</v>
      </c>
      <c r="K21" s="45">
        <v>0.80809607775373127</v>
      </c>
      <c r="L21" s="46">
        <v>0.62729888242225307</v>
      </c>
      <c r="M21" s="45">
        <v>0.82545639103483848</v>
      </c>
      <c r="N21" s="46">
        <v>0.65282011096906556</v>
      </c>
      <c r="O21" s="45">
        <v>0.84044273659692414</v>
      </c>
      <c r="P21" s="55">
        <v>0.67239467916475082</v>
      </c>
      <c r="Q21" s="66">
        <v>0.8335205355378319</v>
      </c>
      <c r="R21" s="67">
        <v>0.684943251884645</v>
      </c>
    </row>
    <row r="22" spans="1:18" ht="13.5" thickBot="1" x14ac:dyDescent="0.25">
      <c r="A22" s="40" t="s">
        <v>21</v>
      </c>
      <c r="B22" s="41"/>
      <c r="C22" s="42">
        <v>5.1911900924144154E-2</v>
      </c>
      <c r="D22" s="43">
        <v>4.5011635318602583E-2</v>
      </c>
      <c r="E22" s="44">
        <v>3.8454052798855977E-2</v>
      </c>
      <c r="F22" s="45">
        <v>4.3306567063136549E-2</v>
      </c>
      <c r="G22" s="45">
        <v>3.1483393655893879E-2</v>
      </c>
      <c r="H22" s="46">
        <v>6.412454128166252E-2</v>
      </c>
      <c r="I22" s="45">
        <v>3.4056688560289025E-2</v>
      </c>
      <c r="J22" s="46">
        <v>9.9246820827511947E-2</v>
      </c>
      <c r="K22" s="45">
        <v>2.2344972122974732E-2</v>
      </c>
      <c r="L22" s="46">
        <v>7.0210014147861641E-2</v>
      </c>
      <c r="M22" s="45">
        <v>1.8898195648450085E-2</v>
      </c>
      <c r="N22" s="46">
        <v>5.7714771935292508E-2</v>
      </c>
      <c r="O22" s="45">
        <v>2.161230308513697E-2</v>
      </c>
      <c r="P22" s="55">
        <v>4.8897019263043968E-2</v>
      </c>
      <c r="Q22" s="62">
        <v>2.4429221302692782E-2</v>
      </c>
      <c r="R22" s="63">
        <v>4.7377460886893805E-2</v>
      </c>
    </row>
    <row r="23" spans="1:18" ht="13.5" thickBot="1" x14ac:dyDescent="0.25">
      <c r="A23" s="137" t="s">
        <v>39</v>
      </c>
      <c r="B23" s="138"/>
      <c r="C23" s="52">
        <f t="shared" ref="C23:R23" si="0">SUM(C13:C22)</f>
        <v>0.99999999999999989</v>
      </c>
      <c r="D23" s="52">
        <f t="shared" si="0"/>
        <v>1</v>
      </c>
      <c r="E23" s="52">
        <f t="shared" si="0"/>
        <v>0.99999849536811813</v>
      </c>
      <c r="F23" s="52">
        <f t="shared" si="0"/>
        <v>1.0000261613382444</v>
      </c>
      <c r="G23" s="52">
        <f t="shared" si="0"/>
        <v>1</v>
      </c>
      <c r="H23" s="52">
        <f t="shared" si="0"/>
        <v>0.99999999999999989</v>
      </c>
      <c r="I23" s="52">
        <f t="shared" si="0"/>
        <v>1</v>
      </c>
      <c r="J23" s="52">
        <f t="shared" si="0"/>
        <v>1</v>
      </c>
      <c r="K23" s="52">
        <f t="shared" si="0"/>
        <v>1</v>
      </c>
      <c r="L23" s="52">
        <f t="shared" si="0"/>
        <v>0.99999999999999978</v>
      </c>
      <c r="M23" s="52">
        <f t="shared" si="0"/>
        <v>0.99999999999999989</v>
      </c>
      <c r="N23" s="52">
        <f t="shared" si="0"/>
        <v>1</v>
      </c>
      <c r="O23" s="52">
        <f t="shared" si="0"/>
        <v>1</v>
      </c>
      <c r="P23" s="56">
        <f t="shared" si="0"/>
        <v>0.99999999999999989</v>
      </c>
      <c r="Q23" s="52">
        <f t="shared" si="0"/>
        <v>1</v>
      </c>
      <c r="R23" s="52">
        <f t="shared" si="0"/>
        <v>1</v>
      </c>
    </row>
    <row r="26" spans="1:18" x14ac:dyDescent="0.2">
      <c r="H26" s="5"/>
    </row>
    <row r="28" spans="1:18" x14ac:dyDescent="0.2">
      <c r="A28" s="4" t="s">
        <v>9</v>
      </c>
    </row>
    <row r="29" spans="1:18" ht="6" customHeight="1" x14ac:dyDescent="0.2">
      <c r="A29" s="5"/>
    </row>
    <row r="30" spans="1:18" x14ac:dyDescent="0.2">
      <c r="A30" s="112" t="s">
        <v>26</v>
      </c>
    </row>
    <row r="31" spans="1:18" x14ac:dyDescent="0.2">
      <c r="A31" s="112" t="s">
        <v>27</v>
      </c>
    </row>
    <row r="32" spans="1:18" x14ac:dyDescent="0.2">
      <c r="A32" s="113" t="s">
        <v>22</v>
      </c>
      <c r="J32" s="9"/>
      <c r="K32" s="7"/>
      <c r="L32" s="11"/>
      <c r="M32" s="11"/>
      <c r="N32" s="11"/>
      <c r="O32" s="11"/>
    </row>
    <row r="33" spans="6:15" x14ac:dyDescent="0.2">
      <c r="F33" s="7"/>
      <c r="G33" s="11"/>
      <c r="H33" s="11"/>
      <c r="I33" s="8"/>
      <c r="J33" s="9"/>
      <c r="K33" s="7"/>
      <c r="L33" s="11"/>
      <c r="M33" s="11"/>
      <c r="N33" s="11"/>
      <c r="O33" s="11"/>
    </row>
    <row r="34" spans="6:15" x14ac:dyDescent="0.2">
      <c r="F34" s="7"/>
      <c r="G34" s="11"/>
      <c r="H34" s="11"/>
      <c r="I34" s="8"/>
      <c r="J34" s="9"/>
      <c r="K34" s="7"/>
      <c r="L34" s="11"/>
      <c r="M34" s="11"/>
      <c r="N34" s="11"/>
      <c r="O34" s="11"/>
    </row>
    <row r="35" spans="6:15" x14ac:dyDescent="0.2">
      <c r="F35" s="7"/>
      <c r="G35" s="11"/>
      <c r="H35" s="11"/>
      <c r="I35" s="8"/>
      <c r="J35" s="9"/>
      <c r="K35" s="7"/>
      <c r="L35" s="11"/>
      <c r="M35" s="11"/>
      <c r="N35" s="11"/>
      <c r="O35" s="11"/>
    </row>
    <row r="36" spans="6:15" x14ac:dyDescent="0.2">
      <c r="F36" s="7"/>
      <c r="G36" s="11"/>
      <c r="H36" s="11"/>
      <c r="I36" s="8"/>
      <c r="J36" s="9"/>
      <c r="K36" s="7"/>
      <c r="L36" s="11"/>
      <c r="M36" s="11"/>
      <c r="N36" s="11"/>
      <c r="O36" s="11"/>
    </row>
    <row r="37" spans="6:15" x14ac:dyDescent="0.2">
      <c r="F37" s="7"/>
      <c r="G37" s="11"/>
      <c r="H37" s="11"/>
      <c r="I37" s="8"/>
      <c r="J37" s="9"/>
      <c r="K37" s="7"/>
      <c r="L37" s="11"/>
      <c r="M37" s="11"/>
      <c r="N37" s="11"/>
      <c r="O37" s="11"/>
    </row>
    <row r="38" spans="6:15" x14ac:dyDescent="0.2">
      <c r="F38" s="7"/>
      <c r="G38" s="11"/>
      <c r="H38" s="11"/>
      <c r="I38" s="8"/>
      <c r="J38" s="9"/>
      <c r="K38" s="9"/>
    </row>
    <row r="39" spans="6:15" x14ac:dyDescent="0.2">
      <c r="F39" s="7"/>
      <c r="G39" s="11"/>
      <c r="H39" s="11"/>
      <c r="I39" s="8"/>
      <c r="J39" s="9"/>
      <c r="K39" s="9"/>
    </row>
    <row r="40" spans="6:15" x14ac:dyDescent="0.2">
      <c r="F40" s="7"/>
      <c r="G40" s="11"/>
      <c r="H40" s="11"/>
      <c r="I40" s="8"/>
      <c r="J40" s="9"/>
      <c r="K40" s="9"/>
    </row>
    <row r="41" spans="6:15" x14ac:dyDescent="0.2">
      <c r="F41" s="7"/>
      <c r="G41" s="11"/>
      <c r="H41" s="11"/>
      <c r="I41" s="8"/>
      <c r="J41" s="9"/>
      <c r="K41" s="9"/>
    </row>
    <row r="42" spans="6:15" x14ac:dyDescent="0.2">
      <c r="G42" s="10"/>
      <c r="H42" s="10"/>
      <c r="I42" s="10"/>
      <c r="J42" s="10"/>
      <c r="K42" s="10"/>
    </row>
  </sheetData>
  <sheetProtection password="C8EB" sheet="1" objects="1" scenarios="1"/>
  <mergeCells count="11">
    <mergeCell ref="A23:B23"/>
    <mergeCell ref="G11:H11"/>
    <mergeCell ref="I11:J11"/>
    <mergeCell ref="K11:L11"/>
    <mergeCell ref="M11:N11"/>
    <mergeCell ref="A11:B11"/>
    <mergeCell ref="C11:D11"/>
    <mergeCell ref="E11:F11"/>
    <mergeCell ref="Q11:R11"/>
    <mergeCell ref="A12:B12"/>
    <mergeCell ref="O11:P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3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8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49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20" t="s">
        <v>52</v>
      </c>
      <c r="C3" s="120"/>
      <c r="D3" s="120"/>
      <c r="E3" s="1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5" t="s">
        <v>48</v>
      </c>
      <c r="C8" s="115"/>
      <c r="D8" s="115"/>
      <c r="E8" s="1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29"/>
      <c r="B11" s="130"/>
      <c r="C11" s="131">
        <v>2006</v>
      </c>
      <c r="D11" s="132"/>
      <c r="E11" s="133">
        <v>2007</v>
      </c>
      <c r="F11" s="134"/>
      <c r="G11" s="133">
        <v>2008</v>
      </c>
      <c r="H11" s="134"/>
      <c r="I11" s="133">
        <v>2009</v>
      </c>
      <c r="J11" s="134"/>
      <c r="K11" s="131">
        <v>2010</v>
      </c>
      <c r="L11" s="132"/>
      <c r="M11" s="133">
        <v>2011</v>
      </c>
      <c r="N11" s="134"/>
      <c r="O11" s="133">
        <v>2012</v>
      </c>
      <c r="P11" s="134"/>
      <c r="Q11" s="133" t="s">
        <v>40</v>
      </c>
      <c r="R11" s="134"/>
    </row>
    <row r="12" spans="1:18" ht="33" customHeight="1" thickBot="1" x14ac:dyDescent="0.25">
      <c r="A12" s="135" t="s">
        <v>36</v>
      </c>
      <c r="B12" s="136"/>
      <c r="C12" s="31" t="s">
        <v>37</v>
      </c>
      <c r="D12" s="31" t="s">
        <v>38</v>
      </c>
      <c r="E12" s="31" t="s">
        <v>37</v>
      </c>
      <c r="F12" s="31" t="s">
        <v>38</v>
      </c>
      <c r="G12" s="31" t="s">
        <v>37</v>
      </c>
      <c r="H12" s="31" t="s">
        <v>38</v>
      </c>
      <c r="I12" s="31" t="s">
        <v>37</v>
      </c>
      <c r="J12" s="31" t="s">
        <v>38</v>
      </c>
      <c r="K12" s="31" t="s">
        <v>37</v>
      </c>
      <c r="L12" s="31" t="s">
        <v>38</v>
      </c>
      <c r="M12" s="31" t="s">
        <v>37</v>
      </c>
      <c r="N12" s="31" t="s">
        <v>38</v>
      </c>
      <c r="O12" s="31" t="s">
        <v>37</v>
      </c>
      <c r="P12" s="31" t="s">
        <v>38</v>
      </c>
      <c r="Q12" s="57" t="s">
        <v>37</v>
      </c>
      <c r="R12" s="57" t="s">
        <v>38</v>
      </c>
    </row>
    <row r="13" spans="1:18" x14ac:dyDescent="0.2">
      <c r="A13" s="32" t="s">
        <v>46</v>
      </c>
      <c r="B13" s="33"/>
      <c r="C13" s="34">
        <v>0.1149</v>
      </c>
      <c r="D13" s="35">
        <v>9.74E-2</v>
      </c>
      <c r="E13" s="36">
        <v>0.1217</v>
      </c>
      <c r="F13" s="37">
        <v>6.4199999999999993E-2</v>
      </c>
      <c r="G13" s="37">
        <v>5.2999999999999999E-2</v>
      </c>
      <c r="H13" s="38">
        <v>3.1899999999999998E-2</v>
      </c>
      <c r="I13" s="37">
        <v>4.7171848075429283E-2</v>
      </c>
      <c r="J13" s="38">
        <v>3.0529249386587905E-2</v>
      </c>
      <c r="K13" s="37">
        <v>0.153994406047539</v>
      </c>
      <c r="L13" s="38">
        <v>0.19951896808045516</v>
      </c>
      <c r="M13" s="37">
        <v>0.1570579187415776</v>
      </c>
      <c r="N13" s="38">
        <v>0.20865734139284769</v>
      </c>
      <c r="O13" s="37">
        <v>0.1178381323378903</v>
      </c>
      <c r="P13" s="68">
        <v>0.1407218041993705</v>
      </c>
      <c r="Q13" s="70">
        <v>7.8193664059723639E-2</v>
      </c>
      <c r="R13" s="71">
        <v>0.12800901015427968</v>
      </c>
    </row>
    <row r="14" spans="1:18" x14ac:dyDescent="0.2">
      <c r="A14" s="40" t="s">
        <v>12</v>
      </c>
      <c r="B14" s="41"/>
      <c r="C14" s="42">
        <v>1.09E-2</v>
      </c>
      <c r="D14" s="43">
        <v>1.84E-2</v>
      </c>
      <c r="E14" s="44">
        <v>1.1299999999999999E-2</v>
      </c>
      <c r="F14" s="45">
        <v>1.5900000000000001E-2</v>
      </c>
      <c r="G14" s="45">
        <v>9.9000000000000008E-3</v>
      </c>
      <c r="H14" s="46">
        <v>1.32E-2</v>
      </c>
      <c r="I14" s="45">
        <v>1.1057195465427433E-2</v>
      </c>
      <c r="J14" s="46">
        <v>1.1338396440217899E-2</v>
      </c>
      <c r="K14" s="45">
        <v>1.0759144887255484E-2</v>
      </c>
      <c r="L14" s="46">
        <v>9.9889986303965603E-3</v>
      </c>
      <c r="M14" s="45">
        <v>9.620092885630498E-3</v>
      </c>
      <c r="N14" s="46">
        <v>1.0048435429386514E-2</v>
      </c>
      <c r="O14" s="45">
        <v>6.8542453555830319E-3</v>
      </c>
      <c r="P14" s="55">
        <v>5.5407925621455351E-3</v>
      </c>
      <c r="Q14" s="72">
        <v>5.3437088271776068E-3</v>
      </c>
      <c r="R14" s="73">
        <v>4.376252682656334E-3</v>
      </c>
    </row>
    <row r="15" spans="1:18" x14ac:dyDescent="0.2">
      <c r="A15" s="40" t="s">
        <v>5</v>
      </c>
      <c r="B15" s="41"/>
      <c r="C15" s="49"/>
      <c r="D15" s="50"/>
      <c r="E15" s="44">
        <v>1E-4</v>
      </c>
      <c r="F15" s="45">
        <v>2.9999999999999997E-4</v>
      </c>
      <c r="G15" s="45">
        <v>2.0000000000000001E-4</v>
      </c>
      <c r="H15" s="46">
        <v>2E-3</v>
      </c>
      <c r="I15" s="45">
        <v>7.3335054063113341E-4</v>
      </c>
      <c r="J15" s="46">
        <v>4.8497967368950163E-3</v>
      </c>
      <c r="K15" s="45">
        <v>7.4096196205140484E-4</v>
      </c>
      <c r="L15" s="46">
        <v>5.022120820416618E-3</v>
      </c>
      <c r="M15" s="45">
        <v>1.170912167326928E-3</v>
      </c>
      <c r="N15" s="46">
        <v>6.1817658111822374E-3</v>
      </c>
      <c r="O15" s="45">
        <v>1.3801061707316208E-3</v>
      </c>
      <c r="P15" s="55">
        <v>8.1798398580124713E-3</v>
      </c>
      <c r="Q15" s="66">
        <v>1.3411404667453186E-3</v>
      </c>
      <c r="R15" s="67">
        <v>8.1799054100546061E-3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0</v>
      </c>
      <c r="H16" s="46">
        <v>1E-4</v>
      </c>
      <c r="I16" s="45">
        <v>9.7024217543760646E-5</v>
      </c>
      <c r="J16" s="46">
        <v>4.1790394815937085E-4</v>
      </c>
      <c r="K16" s="45">
        <v>9.2170450149563709E-5</v>
      </c>
      <c r="L16" s="46">
        <v>2.9311415922255758E-4</v>
      </c>
      <c r="M16" s="45">
        <v>8.1088528213411846E-5</v>
      </c>
      <c r="N16" s="46">
        <v>1.7863601079081749E-4</v>
      </c>
      <c r="O16" s="45">
        <v>4.209953065805819E-5</v>
      </c>
      <c r="P16" s="55">
        <v>3.5312154850924154E-5</v>
      </c>
      <c r="Q16" s="66">
        <v>2.1468314478417647E-5</v>
      </c>
      <c r="R16" s="67">
        <v>2.0286685531664874E-5</v>
      </c>
    </row>
    <row r="17" spans="1:18" x14ac:dyDescent="0.2">
      <c r="A17" s="40" t="s">
        <v>23</v>
      </c>
      <c r="B17" s="41"/>
      <c r="C17" s="49"/>
      <c r="D17" s="50"/>
      <c r="E17" s="51"/>
      <c r="F17" s="47"/>
      <c r="G17" s="47"/>
      <c r="H17" s="48"/>
      <c r="I17" s="45">
        <v>2.806536346706285E-5</v>
      </c>
      <c r="J17" s="46">
        <v>1.0671241734494389E-3</v>
      </c>
      <c r="K17" s="45">
        <v>4.9170255995965757E-5</v>
      </c>
      <c r="L17" s="46">
        <v>3.2116067709362811E-3</v>
      </c>
      <c r="M17" s="45">
        <v>7.1638824773790491E-5</v>
      </c>
      <c r="N17" s="46">
        <v>1.1602253542328186E-3</v>
      </c>
      <c r="O17" s="45">
        <v>8.5418635407189539E-5</v>
      </c>
      <c r="P17" s="55">
        <v>6.6834458399842196E-4</v>
      </c>
      <c r="Q17" s="66">
        <v>6.0364991465551274E-5</v>
      </c>
      <c r="R17" s="67">
        <v>4.7923131071125929E-4</v>
      </c>
    </row>
    <row r="18" spans="1:18" x14ac:dyDescent="0.2">
      <c r="A18" s="40" t="s">
        <v>1</v>
      </c>
      <c r="B18" s="41"/>
      <c r="C18" s="49"/>
      <c r="D18" s="50"/>
      <c r="E18" s="44">
        <v>1E-4</v>
      </c>
      <c r="F18" s="45">
        <v>2.9999999999999997E-4</v>
      </c>
      <c r="G18" s="45">
        <v>1E-4</v>
      </c>
      <c r="H18" s="46">
        <v>4.0000000000000002E-4</v>
      </c>
      <c r="I18" s="45">
        <v>1.0281926848670797E-4</v>
      </c>
      <c r="J18" s="46">
        <v>3.5002560171278594E-4</v>
      </c>
      <c r="K18" s="45">
        <v>1.260776629931071E-4</v>
      </c>
      <c r="L18" s="46">
        <v>3.2042526816067834E-4</v>
      </c>
      <c r="M18" s="45">
        <v>3.30284455147677E-4</v>
      </c>
      <c r="N18" s="46">
        <v>4.0797890063268923E-4</v>
      </c>
      <c r="O18" s="45">
        <v>1.3066460255716577E-4</v>
      </c>
      <c r="P18" s="55">
        <v>1.8701427928963669E-4</v>
      </c>
      <c r="Q18" s="66">
        <v>8.9091474090718429E-5</v>
      </c>
      <c r="R18" s="67">
        <v>2.0882154249543078E-4</v>
      </c>
    </row>
    <row r="19" spans="1:18" x14ac:dyDescent="0.2">
      <c r="A19" s="40" t="s">
        <v>2</v>
      </c>
      <c r="B19" s="41"/>
      <c r="C19" s="42">
        <v>5.0000000000000001E-4</v>
      </c>
      <c r="D19" s="43">
        <v>2.3999999999999998E-3</v>
      </c>
      <c r="E19" s="44">
        <v>1.4E-3</v>
      </c>
      <c r="F19" s="45">
        <v>6.0000000000000001E-3</v>
      </c>
      <c r="G19" s="45">
        <v>1.6000000000000001E-3</v>
      </c>
      <c r="H19" s="46">
        <v>1.0699999999999999E-2</v>
      </c>
      <c r="I19" s="45">
        <v>2.0754543664960466E-3</v>
      </c>
      <c r="J19" s="46">
        <v>1.384238152228834E-2</v>
      </c>
      <c r="K19" s="45">
        <v>2.1431211992324513E-3</v>
      </c>
      <c r="L19" s="46">
        <v>1.1178471935256642E-2</v>
      </c>
      <c r="M19" s="45">
        <v>2.6122817695998909E-3</v>
      </c>
      <c r="N19" s="46">
        <v>1.1268764104001575E-2</v>
      </c>
      <c r="O19" s="45">
        <v>2.1741798466980607E-3</v>
      </c>
      <c r="P19" s="55">
        <v>7.9973750886445753E-3</v>
      </c>
      <c r="Q19" s="66">
        <v>1.8409762499673105E-3</v>
      </c>
      <c r="R19" s="67">
        <v>6.6679297229647562E-3</v>
      </c>
    </row>
    <row r="20" spans="1:18" x14ac:dyDescent="0.2">
      <c r="A20" s="40" t="s">
        <v>3</v>
      </c>
      <c r="B20" s="41"/>
      <c r="C20" s="42">
        <v>0.41970000000000002</v>
      </c>
      <c r="D20" s="43">
        <v>0.35349999999999998</v>
      </c>
      <c r="E20" s="44">
        <v>0.47110000000000002</v>
      </c>
      <c r="F20" s="45">
        <v>0.39989999999999998</v>
      </c>
      <c r="G20" s="45">
        <v>0.62009999999999998</v>
      </c>
      <c r="H20" s="46">
        <v>0.4456</v>
      </c>
      <c r="I20" s="45">
        <v>0.60236934917096463</v>
      </c>
      <c r="J20" s="46">
        <v>0.46493201166652642</v>
      </c>
      <c r="K20" s="45">
        <v>0.57368128407136076</v>
      </c>
      <c r="L20" s="46">
        <v>0.47574875301737124</v>
      </c>
      <c r="M20" s="45">
        <v>0.60848999164853346</v>
      </c>
      <c r="N20" s="46">
        <v>0.50507616623977813</v>
      </c>
      <c r="O20" s="45">
        <v>0.58305450532748659</v>
      </c>
      <c r="P20" s="55">
        <v>0.56877495830546976</v>
      </c>
      <c r="Q20" s="66">
        <v>0.61914201924841716</v>
      </c>
      <c r="R20" s="67">
        <v>0.57000497681982454</v>
      </c>
    </row>
    <row r="21" spans="1:18" ht="13.5" thickBot="1" x14ac:dyDescent="0.25">
      <c r="A21" s="40" t="s">
        <v>4</v>
      </c>
      <c r="B21" s="41"/>
      <c r="C21" s="42">
        <v>0.2777</v>
      </c>
      <c r="D21" s="43">
        <v>0.221</v>
      </c>
      <c r="E21" s="44">
        <v>0.25130000000000002</v>
      </c>
      <c r="F21" s="45">
        <v>0.24890000000000001</v>
      </c>
      <c r="G21" s="45">
        <v>0.20979999999999999</v>
      </c>
      <c r="H21" s="46">
        <v>0.30830000000000002</v>
      </c>
      <c r="I21" s="45">
        <v>0.22872991152968891</v>
      </c>
      <c r="J21" s="46">
        <v>0.28044966299689156</v>
      </c>
      <c r="K21" s="45">
        <v>0.25841366346342232</v>
      </c>
      <c r="L21" s="46">
        <v>0.29471754131778422</v>
      </c>
      <c r="M21" s="45">
        <v>0.22056579097919679</v>
      </c>
      <c r="N21" s="46">
        <v>0.25702068675714745</v>
      </c>
      <c r="O21" s="45">
        <v>0.28844064819298798</v>
      </c>
      <c r="P21" s="55">
        <v>0.26789455896821823</v>
      </c>
      <c r="Q21" s="66">
        <v>0.29396756636793425</v>
      </c>
      <c r="R21" s="67">
        <v>0.28205358567148175</v>
      </c>
    </row>
    <row r="22" spans="1:18" ht="13.5" thickBot="1" x14ac:dyDescent="0.25">
      <c r="A22" s="137" t="s">
        <v>39</v>
      </c>
      <c r="B22" s="138"/>
      <c r="C22" s="52">
        <f t="shared" ref="C22:R22" si="0">SUM(C13:C21)</f>
        <v>0.8237000000000001</v>
      </c>
      <c r="D22" s="52">
        <f t="shared" si="0"/>
        <v>0.69269999999999998</v>
      </c>
      <c r="E22" s="52">
        <f t="shared" si="0"/>
        <v>0.85699999999999998</v>
      </c>
      <c r="F22" s="52">
        <f t="shared" si="0"/>
        <v>0.73550000000000004</v>
      </c>
      <c r="G22" s="52">
        <f t="shared" si="0"/>
        <v>0.89469999999999994</v>
      </c>
      <c r="H22" s="52">
        <f t="shared" si="0"/>
        <v>0.81220000000000003</v>
      </c>
      <c r="I22" s="52">
        <f t="shared" si="0"/>
        <v>0.89236501799813495</v>
      </c>
      <c r="J22" s="52">
        <f t="shared" si="0"/>
        <v>0.80777655247272873</v>
      </c>
      <c r="K22" s="52">
        <f t="shared" si="0"/>
        <v>1</v>
      </c>
      <c r="L22" s="52">
        <f t="shared" si="0"/>
        <v>1</v>
      </c>
      <c r="M22" s="52">
        <f t="shared" si="0"/>
        <v>1</v>
      </c>
      <c r="N22" s="52">
        <f t="shared" si="0"/>
        <v>1</v>
      </c>
      <c r="O22" s="52">
        <f t="shared" si="0"/>
        <v>1</v>
      </c>
      <c r="P22" s="56">
        <f t="shared" si="0"/>
        <v>1</v>
      </c>
      <c r="Q22" s="52">
        <f t="shared" si="0"/>
        <v>1</v>
      </c>
      <c r="R22" s="52">
        <f t="shared" si="0"/>
        <v>1</v>
      </c>
    </row>
    <row r="25" spans="1:18" x14ac:dyDescent="0.2">
      <c r="H25" s="5"/>
    </row>
    <row r="27" spans="1:18" x14ac:dyDescent="0.2">
      <c r="A27" s="4" t="s">
        <v>9</v>
      </c>
    </row>
    <row r="28" spans="1:18" ht="6.75" customHeight="1" x14ac:dyDescent="0.2">
      <c r="A28" s="5"/>
    </row>
    <row r="29" spans="1:18" x14ac:dyDescent="0.2">
      <c r="A29" s="112" t="s">
        <v>28</v>
      </c>
    </row>
    <row r="30" spans="1:18" x14ac:dyDescent="0.2">
      <c r="A30" s="113" t="s">
        <v>41</v>
      </c>
    </row>
  </sheetData>
  <sheetProtection password="C8EB" sheet="1" objects="1" scenarios="1"/>
  <mergeCells count="11">
    <mergeCell ref="A22:B22"/>
    <mergeCell ref="G11:H11"/>
    <mergeCell ref="I11:J11"/>
    <mergeCell ref="K11:L11"/>
    <mergeCell ref="M11:N11"/>
    <mergeCell ref="A11:B11"/>
    <mergeCell ref="C11:D11"/>
    <mergeCell ref="E11:F11"/>
    <mergeCell ref="Q11:R11"/>
    <mergeCell ref="A12:B12"/>
    <mergeCell ref="O11:P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21" sqref="C21"/>
    </sheetView>
  </sheetViews>
  <sheetFormatPr baseColWidth="10" defaultColWidth="0" defaultRowHeight="12.75" zeroHeight="1" x14ac:dyDescent="0.2"/>
  <cols>
    <col min="1" max="1" width="5.7109375" style="30" customWidth="1"/>
    <col min="2" max="2" width="19.140625" style="30" customWidth="1"/>
    <col min="3" max="11" width="15" style="30" customWidth="1"/>
    <col min="12" max="12" width="5.7109375" style="30" customWidth="1"/>
    <col min="13" max="13" width="0" style="30" hidden="1" customWidth="1"/>
    <col min="14" max="16384" width="11.42578125" style="30" hidden="1"/>
  </cols>
  <sheetData>
    <row r="1" spans="1:12" ht="14.25" x14ac:dyDescent="0.2">
      <c r="B1" s="99"/>
      <c r="C1" s="100"/>
      <c r="D1" s="100"/>
      <c r="E1" s="100"/>
      <c r="F1" s="100"/>
      <c r="G1" s="100"/>
      <c r="H1" s="100"/>
      <c r="I1" s="100"/>
      <c r="J1" s="100"/>
      <c r="K1" s="122"/>
    </row>
    <row r="2" spans="1:12" ht="18" x14ac:dyDescent="0.2">
      <c r="B2" s="69" t="s">
        <v>53</v>
      </c>
      <c r="C2" s="121"/>
      <c r="D2" s="69"/>
      <c r="E2" s="13"/>
      <c r="F2" s="13"/>
      <c r="G2" s="13"/>
      <c r="H2" s="13"/>
      <c r="I2" s="13"/>
      <c r="J2" s="13"/>
      <c r="K2" s="102"/>
    </row>
    <row r="3" spans="1:12" ht="14.25" customHeight="1" x14ac:dyDescent="0.2">
      <c r="B3" s="120" t="s">
        <v>54</v>
      </c>
      <c r="C3" s="121"/>
      <c r="D3" s="119"/>
      <c r="E3" s="119"/>
      <c r="F3" s="119"/>
      <c r="G3" s="119"/>
      <c r="H3" s="13"/>
      <c r="I3" s="13"/>
      <c r="J3" s="13"/>
      <c r="K3" s="102"/>
    </row>
    <row r="4" spans="1:12" ht="14.25" x14ac:dyDescent="0.2">
      <c r="B4" s="13"/>
      <c r="C4" s="121"/>
      <c r="D4" s="13"/>
      <c r="E4" s="13"/>
      <c r="F4" s="13"/>
      <c r="G4" s="13"/>
      <c r="H4" s="13"/>
      <c r="I4" s="13"/>
      <c r="J4" s="13"/>
      <c r="K4" s="102"/>
    </row>
    <row r="5" spans="1:12" ht="14.25" x14ac:dyDescent="0.2">
      <c r="B5" s="13"/>
      <c r="C5" s="121"/>
      <c r="D5" s="13"/>
      <c r="E5" s="13"/>
      <c r="F5" s="13"/>
      <c r="G5" s="13"/>
      <c r="H5" s="13"/>
      <c r="I5" s="13"/>
      <c r="J5" s="13"/>
      <c r="K5" s="102"/>
    </row>
    <row r="6" spans="1:12" ht="14.25" x14ac:dyDescent="0.2">
      <c r="B6" s="13"/>
      <c r="C6" s="121"/>
      <c r="D6" s="13"/>
      <c r="E6" s="13"/>
      <c r="F6" s="13"/>
      <c r="G6" s="13"/>
      <c r="H6" s="13"/>
      <c r="I6" s="13"/>
      <c r="J6" s="13"/>
      <c r="K6" s="102"/>
    </row>
    <row r="7" spans="1:12" ht="14.25" customHeight="1" x14ac:dyDescent="0.2">
      <c r="B7" s="13"/>
      <c r="C7" s="121"/>
      <c r="D7" s="119"/>
      <c r="E7" s="119"/>
      <c r="F7" s="119"/>
      <c r="G7" s="13"/>
      <c r="H7" s="13"/>
      <c r="I7" s="13"/>
      <c r="J7" s="13"/>
      <c r="K7" s="102"/>
    </row>
    <row r="8" spans="1:12" ht="14.25" x14ac:dyDescent="0.2">
      <c r="B8" s="115" t="s">
        <v>55</v>
      </c>
      <c r="C8" s="121"/>
      <c r="D8" s="115"/>
      <c r="E8" s="13"/>
      <c r="F8" s="13"/>
      <c r="G8" s="13"/>
      <c r="H8" s="13"/>
      <c r="I8" s="13"/>
      <c r="J8" s="13"/>
      <c r="K8" s="102"/>
    </row>
    <row r="9" spans="1:12" ht="14.25" x14ac:dyDescent="0.2">
      <c r="B9" s="101"/>
      <c r="C9" s="13"/>
      <c r="D9" s="13"/>
      <c r="E9" s="13"/>
      <c r="F9" s="13"/>
      <c r="G9" s="13"/>
      <c r="H9" s="13"/>
      <c r="I9" s="13"/>
      <c r="J9" s="13"/>
      <c r="K9" s="102"/>
    </row>
    <row r="10" spans="1:12" ht="15" thickBot="1" x14ac:dyDescent="0.25">
      <c r="B10" s="103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2" ht="26.25" thickBot="1" x14ac:dyDescent="0.25">
      <c r="B11" s="74" t="s">
        <v>16</v>
      </c>
      <c r="C11" s="74">
        <v>2005</v>
      </c>
      <c r="D11" s="74">
        <v>2006</v>
      </c>
      <c r="E11" s="74">
        <v>2007</v>
      </c>
      <c r="F11" s="74">
        <v>2008</v>
      </c>
      <c r="G11" s="74">
        <v>2009</v>
      </c>
      <c r="H11" s="74">
        <v>2010</v>
      </c>
      <c r="I11" s="74">
        <v>2011</v>
      </c>
      <c r="J11" s="74">
        <v>2012</v>
      </c>
      <c r="K11" s="74">
        <v>2013</v>
      </c>
    </row>
    <row r="12" spans="1:12" x14ac:dyDescent="0.2">
      <c r="A12"/>
      <c r="B12" s="96" t="s">
        <v>17</v>
      </c>
      <c r="C12" s="80">
        <v>0.23</v>
      </c>
      <c r="D12" s="81">
        <v>0.11310000000000001</v>
      </c>
      <c r="E12" s="81">
        <v>8.8699999999999987E-2</v>
      </c>
      <c r="F12" s="81">
        <v>8.8699999999999987E-2</v>
      </c>
      <c r="G12" s="81">
        <v>8.8699999999999987E-2</v>
      </c>
      <c r="H12" s="82">
        <v>6.3899999999999998E-2</v>
      </c>
      <c r="I12" s="83">
        <v>6.3899999999999998E-2</v>
      </c>
      <c r="J12" s="83">
        <v>6.3899999999999998E-2</v>
      </c>
      <c r="K12" s="84">
        <v>6.3899999999999998E-2</v>
      </c>
    </row>
    <row r="13" spans="1:12" x14ac:dyDescent="0.2">
      <c r="A13" s="79"/>
      <c r="B13" s="97" t="s">
        <v>18</v>
      </c>
      <c r="C13" s="85">
        <v>0.23</v>
      </c>
      <c r="D13" s="86">
        <v>0.11310000000000001</v>
      </c>
      <c r="E13" s="86">
        <v>8.4700000000000011E-2</v>
      </c>
      <c r="F13" s="86">
        <v>8.4700000000000011E-2</v>
      </c>
      <c r="G13" s="86">
        <v>4.99E-2</v>
      </c>
      <c r="H13" s="87">
        <v>4.99E-2</v>
      </c>
      <c r="I13" s="88">
        <v>4.99E-2</v>
      </c>
      <c r="J13" s="88">
        <v>4.99E-2</v>
      </c>
      <c r="K13" s="89">
        <v>4.99E-2</v>
      </c>
    </row>
    <row r="14" spans="1:12" ht="13.5" thickBot="1" x14ac:dyDescent="0.25">
      <c r="A14" s="79"/>
      <c r="B14" s="98" t="s">
        <v>20</v>
      </c>
      <c r="C14" s="90">
        <v>0.23</v>
      </c>
      <c r="D14" s="91">
        <v>0.1241</v>
      </c>
      <c r="E14" s="91">
        <v>9.1499999999999998E-2</v>
      </c>
      <c r="F14" s="91">
        <v>9.1499999999999998E-2</v>
      </c>
      <c r="G14" s="91">
        <v>9.1499999999999998E-2</v>
      </c>
      <c r="H14" s="92">
        <v>9.1499999999999998E-2</v>
      </c>
      <c r="I14" s="93">
        <v>9.1499999999999998E-2</v>
      </c>
      <c r="J14" s="93">
        <v>9.1499999999999998E-2</v>
      </c>
      <c r="K14" s="94">
        <v>9.1499999999999998E-2</v>
      </c>
    </row>
    <row r="15" spans="1:12" ht="13.5" thickBot="1" x14ac:dyDescent="0.25">
      <c r="A15" s="79"/>
      <c r="B15" s="75" t="s">
        <v>29</v>
      </c>
      <c r="C15" s="76">
        <f t="shared" ref="C15:K15" si="0">AVERAGE(C12:C14)</f>
        <v>0.23</v>
      </c>
      <c r="D15" s="76">
        <f t="shared" si="0"/>
        <v>0.11676666666666667</v>
      </c>
      <c r="E15" s="76">
        <f t="shared" si="0"/>
        <v>8.8300000000000003E-2</v>
      </c>
      <c r="F15" s="76">
        <f t="shared" si="0"/>
        <v>8.8300000000000003E-2</v>
      </c>
      <c r="G15" s="76">
        <f t="shared" si="0"/>
        <v>7.6700000000000004E-2</v>
      </c>
      <c r="H15" s="77">
        <f t="shared" si="0"/>
        <v>6.8433333333333332E-2</v>
      </c>
      <c r="I15" s="77">
        <f t="shared" ref="I15" si="1">AVERAGE(I12:I14)</f>
        <v>6.8433333333333332E-2</v>
      </c>
      <c r="J15" s="77">
        <f>AVERAGE(J12:J14)</f>
        <v>6.8433333333333332E-2</v>
      </c>
      <c r="K15" s="78">
        <f t="shared" si="0"/>
        <v>6.8433333333333332E-2</v>
      </c>
    </row>
    <row r="16" spans="1:12" x14ac:dyDescent="0.2">
      <c r="A16" s="79"/>
      <c r="B16" s="9"/>
      <c r="C16" s="9"/>
      <c r="D16" s="9"/>
      <c r="E16" s="9"/>
      <c r="F16" s="9"/>
      <c r="G16" s="9"/>
      <c r="H16" s="9"/>
      <c r="I16" s="9"/>
      <c r="J16" s="9"/>
      <c r="K16" s="9"/>
      <c r="L16" s="79"/>
    </row>
    <row r="17" spans="1:12" x14ac:dyDescent="0.2">
      <c r="A17" s="79"/>
      <c r="B17" s="95" t="s">
        <v>9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1:12" ht="24.75" customHeight="1" x14ac:dyDescent="0.2">
      <c r="A18" s="79"/>
      <c r="B18" s="139" t="s">
        <v>19</v>
      </c>
      <c r="C18" s="139"/>
      <c r="D18" s="139"/>
      <c r="E18" s="139"/>
      <c r="F18" s="139"/>
      <c r="G18" s="139"/>
      <c r="H18" s="139"/>
      <c r="I18" s="139"/>
      <c r="J18" s="139"/>
      <c r="K18" s="139"/>
      <c r="L18" s="79"/>
    </row>
    <row r="19" spans="1:12" x14ac:dyDescent="0.2"/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x14ac:dyDescent="0.2"/>
  </sheetData>
  <sheetProtection password="C8EB" sheet="1" objects="1" scenarios="1"/>
  <mergeCells count="1">
    <mergeCell ref="B18:K18"/>
  </mergeCells>
  <pageMargins left="0.7" right="0.7" top="0.75" bottom="0.75" header="0.3" footer="0.3"/>
  <ignoredErrors>
    <ignoredError sqref="J15:K15 C15:I15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G8" sqref="G8"/>
    </sheetView>
  </sheetViews>
  <sheetFormatPr baseColWidth="10" defaultColWidth="0" defaultRowHeight="12.75" zeroHeight="1" x14ac:dyDescent="0.2"/>
  <cols>
    <col min="1" max="1" width="5.7109375" style="30" customWidth="1"/>
    <col min="2" max="2" width="7.140625" style="30" customWidth="1"/>
    <col min="3" max="3" width="11.42578125" style="30" customWidth="1"/>
    <col min="4" max="13" width="11.5703125" style="30" customWidth="1"/>
    <col min="14" max="15" width="11.42578125" style="30" customWidth="1"/>
    <col min="16" max="16" width="7.140625" style="30" customWidth="1"/>
    <col min="17" max="16384" width="0" style="30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9" t="s">
        <v>53</v>
      </c>
      <c r="D2" s="69"/>
      <c r="E2" s="69"/>
      <c r="F2" s="69"/>
      <c r="G2" s="114"/>
      <c r="H2" s="114"/>
      <c r="I2" s="114"/>
      <c r="J2" s="114"/>
      <c r="K2" s="69"/>
      <c r="L2" s="13"/>
      <c r="M2" s="13"/>
      <c r="N2" s="13"/>
      <c r="O2" s="13"/>
    </row>
    <row r="3" spans="2:15" ht="15" customHeight="1" x14ac:dyDescent="0.2">
      <c r="B3" s="13"/>
      <c r="C3" s="140" t="s">
        <v>56</v>
      </c>
      <c r="D3" s="140"/>
      <c r="E3" s="140"/>
      <c r="F3" s="140"/>
      <c r="G3" s="140"/>
      <c r="H3" s="140"/>
      <c r="I3" s="140"/>
      <c r="J3" s="140"/>
      <c r="K3" s="13"/>
      <c r="L3" s="13"/>
      <c r="M3" s="13"/>
      <c r="N3" s="13"/>
      <c r="O3" s="13"/>
    </row>
    <row r="4" spans="2:15" ht="15" x14ac:dyDescent="0.2">
      <c r="B4" s="13"/>
      <c r="C4" s="13"/>
      <c r="D4" s="123"/>
      <c r="E4" s="123"/>
      <c r="F4" s="123"/>
      <c r="G4" s="116"/>
      <c r="H4" s="116"/>
      <c r="I4" s="116"/>
      <c r="J4" s="116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5" t="s">
        <v>55</v>
      </c>
      <c r="D8" s="124"/>
      <c r="E8" s="124"/>
      <c r="F8" s="124"/>
      <c r="G8" s="117"/>
      <c r="H8" s="117"/>
      <c r="I8" s="117"/>
      <c r="J8" s="117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C48" sqref="C48:F48"/>
    </sheetView>
  </sheetViews>
  <sheetFormatPr baseColWidth="10" defaultColWidth="0" defaultRowHeight="12.75" x14ac:dyDescent="0.2"/>
  <cols>
    <col min="1" max="1" width="5.7109375" style="107" customWidth="1"/>
    <col min="2" max="2" width="7.140625" style="107" customWidth="1"/>
    <col min="3" max="3" width="11.42578125" style="107" customWidth="1"/>
    <col min="4" max="9" width="11.5703125" style="107" customWidth="1"/>
    <col min="10" max="11" width="11.42578125" style="107" customWidth="1"/>
    <col min="12" max="12" width="7.140625" style="107" customWidth="1"/>
    <col min="13" max="13" width="0" style="107" hidden="1" customWidth="1"/>
    <col min="14" max="16384" width="11.42578125" style="107" hidden="1"/>
  </cols>
  <sheetData>
    <row r="1" spans="2:11" ht="14.25" x14ac:dyDescent="0.2"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8" x14ac:dyDescent="0.2">
      <c r="B2" s="106"/>
      <c r="C2" s="143" t="s">
        <v>49</v>
      </c>
      <c r="D2" s="143"/>
      <c r="E2" s="143"/>
      <c r="F2" s="143"/>
      <c r="G2" s="108"/>
      <c r="H2" s="106"/>
      <c r="I2" s="106"/>
      <c r="J2" s="106"/>
      <c r="K2" s="106"/>
    </row>
    <row r="3" spans="2:11" ht="15" customHeight="1" x14ac:dyDescent="0.2">
      <c r="B3" s="106"/>
      <c r="C3" s="141" t="s">
        <v>42</v>
      </c>
      <c r="D3" s="141"/>
      <c r="E3" s="141"/>
      <c r="F3" s="141"/>
      <c r="G3" s="106"/>
      <c r="H3" s="106"/>
      <c r="I3" s="106"/>
      <c r="J3" s="106"/>
      <c r="K3" s="106"/>
    </row>
    <row r="4" spans="2:11" ht="14.25" x14ac:dyDescent="0.2">
      <c r="B4" s="106"/>
      <c r="C4" s="141" t="s">
        <v>8</v>
      </c>
      <c r="D4" s="141"/>
      <c r="E4" s="141"/>
      <c r="F4" s="141"/>
      <c r="G4" s="106"/>
      <c r="H4" s="106"/>
      <c r="I4" s="106"/>
      <c r="J4" s="106"/>
      <c r="K4" s="106"/>
    </row>
    <row r="5" spans="2:11" ht="14.25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2:11" ht="14.25" x14ac:dyDescent="0.2"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4.25" x14ac:dyDescent="0.2">
      <c r="B7" s="106"/>
      <c r="C7" s="106"/>
      <c r="D7" s="109"/>
      <c r="E7" s="106"/>
      <c r="F7" s="106"/>
      <c r="G7" s="106"/>
      <c r="H7" s="106"/>
      <c r="I7" s="106"/>
      <c r="J7" s="106"/>
      <c r="K7" s="106"/>
    </row>
    <row r="8" spans="2:11" ht="14.25" x14ac:dyDescent="0.2">
      <c r="B8" s="106"/>
      <c r="C8" s="142" t="s">
        <v>48</v>
      </c>
      <c r="D8" s="142"/>
      <c r="E8" s="142"/>
      <c r="F8" s="142"/>
      <c r="G8" s="106"/>
      <c r="H8" s="106"/>
      <c r="I8" s="106"/>
      <c r="J8" s="106"/>
      <c r="K8" s="106"/>
    </row>
    <row r="9" spans="2:11" ht="14.25" x14ac:dyDescent="0.2"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2:11" ht="14.25" x14ac:dyDescent="0.2"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47" spans="2:11" ht="14.25" x14ac:dyDescent="0.2"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2:11" ht="18" x14ac:dyDescent="0.2">
      <c r="B48" s="106"/>
      <c r="C48" s="143" t="s">
        <v>49</v>
      </c>
      <c r="D48" s="143"/>
      <c r="E48" s="143"/>
      <c r="F48" s="143"/>
      <c r="G48" s="108"/>
      <c r="H48" s="106"/>
      <c r="I48" s="106"/>
      <c r="J48" s="106"/>
      <c r="K48" s="106"/>
    </row>
    <row r="49" spans="2:11" ht="14.25" x14ac:dyDescent="0.2">
      <c r="B49" s="106"/>
      <c r="C49" s="141" t="s">
        <v>44</v>
      </c>
      <c r="D49" s="141"/>
      <c r="E49" s="141"/>
      <c r="F49" s="141"/>
      <c r="G49" s="106"/>
      <c r="H49" s="106"/>
      <c r="I49" s="106"/>
      <c r="J49" s="106"/>
      <c r="K49" s="106"/>
    </row>
    <row r="50" spans="2:11" ht="14.25" x14ac:dyDescent="0.2">
      <c r="B50" s="106"/>
      <c r="C50" s="141" t="s">
        <v>8</v>
      </c>
      <c r="D50" s="141"/>
      <c r="E50" s="141"/>
      <c r="F50" s="141"/>
      <c r="G50" s="106"/>
      <c r="H50" s="106"/>
      <c r="I50" s="106"/>
      <c r="J50" s="106"/>
      <c r="K50" s="106"/>
    </row>
    <row r="51" spans="2:11" ht="14.25" x14ac:dyDescent="0.2">
      <c r="B51" s="106"/>
      <c r="C51" s="106"/>
      <c r="D51" s="106"/>
      <c r="E51" s="106"/>
      <c r="F51" s="106"/>
      <c r="G51" s="106"/>
      <c r="H51" s="106"/>
      <c r="I51" s="106"/>
      <c r="J51" s="106"/>
      <c r="K51" s="106"/>
    </row>
    <row r="52" spans="2:11" ht="14.25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2:11" ht="14.25" x14ac:dyDescent="0.2">
      <c r="B53" s="106"/>
      <c r="C53" s="106"/>
      <c r="D53" s="109"/>
      <c r="E53" s="106"/>
      <c r="F53" s="106"/>
      <c r="G53" s="106"/>
      <c r="H53" s="106"/>
      <c r="I53" s="106"/>
      <c r="J53" s="106"/>
      <c r="K53" s="106"/>
    </row>
    <row r="54" spans="2:11" ht="14.25" x14ac:dyDescent="0.2">
      <c r="B54" s="106"/>
      <c r="C54" s="142" t="s">
        <v>47</v>
      </c>
      <c r="D54" s="142"/>
      <c r="E54" s="142"/>
      <c r="F54" s="142"/>
      <c r="G54" s="106"/>
      <c r="H54" s="106"/>
      <c r="I54" s="106"/>
      <c r="J54" s="106"/>
      <c r="K54" s="106"/>
    </row>
    <row r="55" spans="2:11" ht="14.25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2:11" ht="14.25" x14ac:dyDescent="0.2"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C2" sqref="C2:F2"/>
    </sheetView>
  </sheetViews>
  <sheetFormatPr baseColWidth="10" defaultColWidth="0" defaultRowHeight="12.75" x14ac:dyDescent="0.2"/>
  <cols>
    <col min="1" max="1" width="5.7109375" style="107" customWidth="1"/>
    <col min="2" max="2" width="7.140625" style="107" customWidth="1"/>
    <col min="3" max="3" width="11.42578125" style="107" customWidth="1"/>
    <col min="4" max="9" width="11.5703125" style="107" customWidth="1"/>
    <col min="10" max="11" width="11.42578125" style="107" customWidth="1"/>
    <col min="12" max="12" width="7.140625" style="107" customWidth="1"/>
    <col min="13" max="13" width="0" style="107" hidden="1" customWidth="1"/>
    <col min="14" max="16384" width="11.42578125" style="107" hidden="1"/>
  </cols>
  <sheetData>
    <row r="1" spans="2:11" ht="14.25" x14ac:dyDescent="0.2"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8" x14ac:dyDescent="0.2">
      <c r="B2" s="106"/>
      <c r="C2" s="143" t="s">
        <v>49</v>
      </c>
      <c r="D2" s="143"/>
      <c r="E2" s="143"/>
      <c r="F2" s="143"/>
      <c r="G2" s="108"/>
      <c r="H2" s="106"/>
      <c r="I2" s="106"/>
      <c r="J2" s="106"/>
      <c r="K2" s="106"/>
    </row>
    <row r="3" spans="2:11" ht="15" customHeight="1" x14ac:dyDescent="0.2">
      <c r="B3" s="106"/>
      <c r="C3" s="141" t="s">
        <v>42</v>
      </c>
      <c r="D3" s="141"/>
      <c r="E3" s="141"/>
      <c r="F3" s="141"/>
      <c r="G3" s="106"/>
      <c r="H3" s="106"/>
      <c r="I3" s="106"/>
      <c r="J3" s="106"/>
      <c r="K3" s="106"/>
    </row>
    <row r="4" spans="2:11" ht="14.25" x14ac:dyDescent="0.2">
      <c r="B4" s="106"/>
      <c r="C4" s="141" t="s">
        <v>0</v>
      </c>
      <c r="D4" s="141"/>
      <c r="E4" s="141"/>
      <c r="F4" s="141"/>
      <c r="G4" s="106"/>
      <c r="H4" s="106"/>
      <c r="I4" s="106"/>
      <c r="J4" s="106"/>
      <c r="K4" s="106"/>
    </row>
    <row r="5" spans="2:11" ht="14.25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2:11" ht="14.25" x14ac:dyDescent="0.2"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4.25" x14ac:dyDescent="0.2">
      <c r="B7" s="106"/>
      <c r="C7" s="106"/>
      <c r="D7" s="109"/>
      <c r="E7" s="106"/>
      <c r="F7" s="106"/>
      <c r="G7" s="106"/>
      <c r="H7" s="106"/>
      <c r="I7" s="106"/>
      <c r="J7" s="106"/>
      <c r="K7" s="106"/>
    </row>
    <row r="8" spans="2:11" ht="14.25" x14ac:dyDescent="0.2">
      <c r="B8" s="106"/>
      <c r="C8" s="142" t="s">
        <v>47</v>
      </c>
      <c r="D8" s="142"/>
      <c r="E8" s="142"/>
      <c r="F8" s="142"/>
      <c r="G8" s="106"/>
      <c r="H8" s="106"/>
      <c r="I8" s="106"/>
      <c r="J8" s="106"/>
      <c r="K8" s="106"/>
    </row>
    <row r="9" spans="2:11" ht="14.25" x14ac:dyDescent="0.2"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2:11" ht="14.25" x14ac:dyDescent="0.2"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47" spans="2:11" ht="14.25" x14ac:dyDescent="0.2"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2:11" ht="18" x14ac:dyDescent="0.2">
      <c r="B48" s="106"/>
      <c r="C48" s="143" t="s">
        <v>49</v>
      </c>
      <c r="D48" s="143"/>
      <c r="E48" s="143"/>
      <c r="F48" s="143"/>
      <c r="G48" s="108"/>
      <c r="H48" s="106"/>
      <c r="I48" s="106"/>
      <c r="J48" s="106"/>
      <c r="K48" s="106"/>
    </row>
    <row r="49" spans="2:11" ht="14.25" x14ac:dyDescent="0.2">
      <c r="B49" s="106"/>
      <c r="C49" s="141" t="s">
        <v>44</v>
      </c>
      <c r="D49" s="141"/>
      <c r="E49" s="141"/>
      <c r="F49" s="141"/>
      <c r="G49" s="106"/>
      <c r="H49" s="106"/>
      <c r="I49" s="106"/>
      <c r="J49" s="106"/>
      <c r="K49" s="106"/>
    </row>
    <row r="50" spans="2:11" ht="14.25" x14ac:dyDescent="0.2">
      <c r="B50" s="106"/>
      <c r="C50" s="141" t="s">
        <v>0</v>
      </c>
      <c r="D50" s="141"/>
      <c r="E50" s="141"/>
      <c r="F50" s="141"/>
      <c r="G50" s="106"/>
      <c r="H50" s="106"/>
      <c r="I50" s="106"/>
      <c r="J50" s="106"/>
      <c r="K50" s="106"/>
    </row>
    <row r="51" spans="2:11" ht="14.25" x14ac:dyDescent="0.2">
      <c r="B51" s="106"/>
      <c r="C51" s="106"/>
      <c r="D51" s="106"/>
      <c r="E51" s="106"/>
      <c r="F51" s="106"/>
      <c r="G51" s="106"/>
      <c r="H51" s="106"/>
      <c r="I51" s="106"/>
      <c r="J51" s="106"/>
      <c r="K51" s="106"/>
    </row>
    <row r="52" spans="2:11" ht="14.25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2:11" ht="14.25" x14ac:dyDescent="0.2">
      <c r="B53" s="106"/>
      <c r="C53" s="106"/>
      <c r="D53" s="109"/>
      <c r="E53" s="106"/>
      <c r="F53" s="106"/>
      <c r="G53" s="106"/>
      <c r="H53" s="106"/>
      <c r="I53" s="106"/>
      <c r="J53" s="106"/>
      <c r="K53" s="106"/>
    </row>
    <row r="54" spans="2:11" ht="14.25" x14ac:dyDescent="0.2">
      <c r="B54" s="106"/>
      <c r="C54" s="142" t="s">
        <v>47</v>
      </c>
      <c r="D54" s="142"/>
      <c r="E54" s="142"/>
      <c r="F54" s="142"/>
      <c r="G54" s="106"/>
      <c r="H54" s="106"/>
      <c r="I54" s="106"/>
      <c r="J54" s="106"/>
      <c r="K54" s="106"/>
    </row>
    <row r="55" spans="2:11" ht="14.25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2:11" ht="14.25" x14ac:dyDescent="0.2"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2" sqref="L42"/>
    </sheetView>
  </sheetViews>
  <sheetFormatPr baseColWidth="10" defaultColWidth="0" defaultRowHeight="12.75" x14ac:dyDescent="0.2"/>
  <cols>
    <col min="1" max="1" width="5.7109375" style="107" customWidth="1"/>
    <col min="2" max="2" width="7.140625" style="107" customWidth="1"/>
    <col min="3" max="3" width="11.42578125" style="107" customWidth="1"/>
    <col min="4" max="9" width="11.5703125" style="107" customWidth="1"/>
    <col min="10" max="11" width="11.42578125" style="107" customWidth="1"/>
    <col min="12" max="12" width="7.140625" style="107" customWidth="1"/>
    <col min="13" max="13" width="0" style="107" hidden="1" customWidth="1"/>
    <col min="14" max="16384" width="11.42578125" style="107" hidden="1"/>
  </cols>
  <sheetData>
    <row r="1" spans="2:11" ht="14.25" x14ac:dyDescent="0.2"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8" x14ac:dyDescent="0.2">
      <c r="B2" s="106"/>
      <c r="C2" s="143" t="s">
        <v>49</v>
      </c>
      <c r="D2" s="143"/>
      <c r="E2" s="143"/>
      <c r="F2" s="143"/>
      <c r="G2" s="108"/>
      <c r="H2" s="106"/>
      <c r="I2" s="106"/>
      <c r="J2" s="106"/>
      <c r="K2" s="106"/>
    </row>
    <row r="3" spans="2:11" ht="15" customHeight="1" x14ac:dyDescent="0.2">
      <c r="B3" s="106"/>
      <c r="C3" s="141" t="s">
        <v>42</v>
      </c>
      <c r="D3" s="141"/>
      <c r="E3" s="141"/>
      <c r="F3" s="141"/>
      <c r="G3" s="106"/>
      <c r="H3" s="106"/>
      <c r="I3" s="106"/>
      <c r="J3" s="106"/>
      <c r="K3" s="106"/>
    </row>
    <row r="4" spans="2:11" ht="14.25" x14ac:dyDescent="0.2">
      <c r="B4" s="106"/>
      <c r="C4" s="141" t="s">
        <v>45</v>
      </c>
      <c r="D4" s="141"/>
      <c r="E4" s="141"/>
      <c r="F4" s="141"/>
      <c r="G4" s="106"/>
      <c r="H4" s="106"/>
      <c r="I4" s="106"/>
      <c r="J4" s="106"/>
      <c r="K4" s="106"/>
    </row>
    <row r="5" spans="2:11" ht="14.25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2:11" ht="14.25" x14ac:dyDescent="0.2"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4.25" x14ac:dyDescent="0.2">
      <c r="B7" s="106"/>
      <c r="C7" s="106"/>
      <c r="D7" s="109"/>
      <c r="E7" s="106"/>
      <c r="F7" s="106"/>
      <c r="G7" s="106"/>
      <c r="H7" s="106"/>
      <c r="I7" s="106"/>
      <c r="J7" s="106"/>
      <c r="K7" s="106"/>
    </row>
    <row r="8" spans="2:11" ht="14.25" x14ac:dyDescent="0.2">
      <c r="B8" s="106"/>
      <c r="C8" s="142" t="s">
        <v>47</v>
      </c>
      <c r="D8" s="142"/>
      <c r="E8" s="142"/>
      <c r="F8" s="142"/>
      <c r="G8" s="106"/>
      <c r="H8" s="106"/>
      <c r="I8" s="106"/>
      <c r="J8" s="106"/>
      <c r="K8" s="106"/>
    </row>
    <row r="9" spans="2:11" ht="14.25" x14ac:dyDescent="0.2"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2:11" ht="14.25" x14ac:dyDescent="0.2"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47" spans="2:11" ht="14.25" x14ac:dyDescent="0.2"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2:11" ht="18" x14ac:dyDescent="0.2">
      <c r="B48" s="106"/>
      <c r="C48" s="143" t="s">
        <v>49</v>
      </c>
      <c r="D48" s="143"/>
      <c r="E48" s="143"/>
      <c r="F48" s="143"/>
      <c r="G48" s="108"/>
      <c r="H48" s="106"/>
      <c r="I48" s="106"/>
      <c r="J48" s="106"/>
      <c r="K48" s="106"/>
    </row>
    <row r="49" spans="2:11" ht="14.25" x14ac:dyDescent="0.2">
      <c r="B49" s="106"/>
      <c r="C49" s="141" t="s">
        <v>44</v>
      </c>
      <c r="D49" s="141"/>
      <c r="E49" s="141"/>
      <c r="F49" s="141"/>
      <c r="G49" s="106"/>
      <c r="H49" s="106"/>
      <c r="I49" s="106"/>
      <c r="J49" s="106"/>
      <c r="K49" s="106"/>
    </row>
    <row r="50" spans="2:11" ht="14.25" x14ac:dyDescent="0.2">
      <c r="B50" s="106"/>
      <c r="C50" s="141" t="s">
        <v>45</v>
      </c>
      <c r="D50" s="141"/>
      <c r="E50" s="141"/>
      <c r="F50" s="141"/>
      <c r="G50" s="106"/>
      <c r="H50" s="106"/>
      <c r="I50" s="106"/>
      <c r="J50" s="106"/>
      <c r="K50" s="106"/>
    </row>
    <row r="51" spans="2:11" ht="14.25" x14ac:dyDescent="0.2">
      <c r="B51" s="106"/>
      <c r="C51" s="106"/>
      <c r="D51" s="106"/>
      <c r="E51" s="106"/>
      <c r="F51" s="106"/>
      <c r="G51" s="106"/>
      <c r="H51" s="106"/>
      <c r="I51" s="106"/>
      <c r="J51" s="106"/>
      <c r="K51" s="106"/>
    </row>
    <row r="52" spans="2:11" ht="14.25" x14ac:dyDescent="0.2"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2:11" ht="14.25" x14ac:dyDescent="0.2">
      <c r="B53" s="106"/>
      <c r="C53" s="106"/>
      <c r="D53" s="109"/>
      <c r="E53" s="106"/>
      <c r="F53" s="106"/>
      <c r="G53" s="106"/>
      <c r="H53" s="106"/>
      <c r="I53" s="106"/>
      <c r="J53" s="106"/>
      <c r="K53" s="106"/>
    </row>
    <row r="54" spans="2:11" ht="14.25" x14ac:dyDescent="0.2">
      <c r="B54" s="106"/>
      <c r="C54" s="142" t="s">
        <v>47</v>
      </c>
      <c r="D54" s="142"/>
      <c r="E54" s="142"/>
      <c r="F54" s="142"/>
      <c r="G54" s="106"/>
      <c r="H54" s="106"/>
      <c r="I54" s="106"/>
      <c r="J54" s="106"/>
      <c r="K54" s="106"/>
    </row>
    <row r="55" spans="2:11" ht="14.25" x14ac:dyDescent="0.2"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2:11" ht="14.25" x14ac:dyDescent="0.2"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G.VariCar</vt:lpstr>
      <vt:lpstr>G.CON</vt:lpstr>
      <vt:lpstr>G.OTE</vt:lpstr>
      <vt:lpstr>G.CNT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2013-07-03T16:17:09Z</dcterms:modified>
</cp:coreProperties>
</file>