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codeName="ThisWorkbook" defaultThemeVersion="124226"/>
  <bookViews>
    <workbookView xWindow="-15" yWindow="6015" windowWidth="19230" windowHeight="6075" tabRatio="758" activeTab="6"/>
  </bookViews>
  <sheets>
    <sheet name="BRUNACCI" sheetId="4" r:id="rId1"/>
    <sheet name="COMOVEC" sheetId="5" r:id="rId2"/>
    <sheet name="MARCONI" sheetId="6" r:id="rId3"/>
    <sheet name="MONTTCASHIRE" sheetId="7" r:id="rId4"/>
    <sheet name="MULTICOM" sheetId="8" r:id="rId5"/>
    <sheet name="RACOMDES" sheetId="9" r:id="rId6"/>
    <sheet name="PARTICIPACIÓN DE MERCADO" sheetId="10" r:id="rId7"/>
    <sheet name="EVOLUCIÓN ABONADOS" sheetId="11" state="hidden" r:id="rId8"/>
  </sheets>
  <externalReferences>
    <externalReference r:id="rId9"/>
  </externalReferences>
  <calcPr calcId="145621"/>
</workbook>
</file>

<file path=xl/calcChain.xml><?xml version="1.0" encoding="utf-8"?>
<calcChain xmlns="http://schemas.openxmlformats.org/spreadsheetml/2006/main">
  <c r="G8" i="11" l="1"/>
  <c r="F8" i="11"/>
  <c r="E8" i="11"/>
  <c r="D8" i="11"/>
  <c r="C8" i="11"/>
  <c r="B8" i="11"/>
  <c r="C18" i="10"/>
  <c r="C17" i="10"/>
  <c r="C16" i="10"/>
  <c r="C15" i="10"/>
  <c r="C14" i="10"/>
  <c r="C13" i="10"/>
  <c r="C19" i="10" l="1"/>
  <c r="D15" i="10" s="1"/>
  <c r="D13" i="10" l="1"/>
  <c r="D17" i="10"/>
  <c r="D14" i="10"/>
  <c r="D16" i="10"/>
  <c r="D18" i="10"/>
  <c r="D19" i="10" l="1"/>
</calcChain>
</file>

<file path=xl/sharedStrings.xml><?xml version="1.0" encoding="utf-8"?>
<sst xmlns="http://schemas.openxmlformats.org/spreadsheetml/2006/main" count="196" uniqueCount="42">
  <si>
    <t>MES</t>
  </si>
  <si>
    <t>No. Abonados totales a fin de mes</t>
  </si>
  <si>
    <t>No. Abonados retirados en el mes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</si>
  <si>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</si>
  <si>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</si>
  <si>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</si>
  <si>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</si>
  <si>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</si>
  <si>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</si>
  <si>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</si>
  <si>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</si>
  <si>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</si>
  <si>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</si>
  <si>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</si>
  <si>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</si>
  <si>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AÑO</t>
  </si>
  <si>
    <t>TRIMESTRE</t>
  </si>
  <si>
    <t>1ER TRIMESTRE</t>
  </si>
  <si>
    <t>2DO TRIMESTRE</t>
  </si>
  <si>
    <t>3ER TRIMESTRE</t>
  </si>
  <si>
    <t>4TO TRIMESTRE</t>
  </si>
  <si>
    <t>No. Abonados incrementados en el mes</t>
  </si>
  <si>
    <t>BRUNACCI</t>
  </si>
  <si>
    <t>COMOVEC</t>
  </si>
  <si>
    <t>MARCONI</t>
  </si>
  <si>
    <t>MONTTCASHIRE</t>
  </si>
  <si>
    <t>MULTICOM</t>
  </si>
  <si>
    <t>RACOMDES</t>
  </si>
  <si>
    <t>EMPRESA</t>
  </si>
  <si>
    <t>NUMERO DE ABONADOS</t>
  </si>
  <si>
    <t>Total:</t>
  </si>
  <si>
    <t>PORCENTAJE DE PARTICIPACIÓN DEL MERCADO - TRONCALIZADOS</t>
  </si>
  <si>
    <t>Año 2007</t>
  </si>
  <si>
    <t>Año 2008</t>
  </si>
  <si>
    <t>Año 2009</t>
  </si>
  <si>
    <t>Año 2010</t>
  </si>
  <si>
    <t>Año 2011</t>
  </si>
  <si>
    <t>Año 2012</t>
  </si>
  <si>
    <t>Fecha de publicación: 05 de julio de 2013</t>
  </si>
  <si>
    <t>TRONCALIZADOS</t>
  </si>
  <si>
    <t>Abonados</t>
  </si>
  <si>
    <t>Participación de Mercado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</si>
</sst>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0"/>
      <name val="Arial"/>
    </font>
    <font>
      <sz val="8"/>
      <name val="Arial"/>
      <family val="2"/>
    </font>
    <font>
      <sz val="10"/>
      <name val="Century Gothic"/>
      <family val="2"/>
    </font>
    <font>
      <sz val="18"/>
      <color theme="0"/>
      <name val="Century Gothic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theme="0"/>
      <name val="Arial"/>
      <family val="2"/>
    </font>
    <font>
      <sz val="8"/>
      <name val="Arial"/>
      <family val="2"/>
      <charset val="204"/>
    </font>
    <font>
      <b/>
      <sz val="14"/>
      <color theme="0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sz val="10"/>
      <color rgb="FFFFFFFF"/>
      <name val="Arial"/>
      <family val="2"/>
    </font>
    <font>
      <b/>
      <sz val="12"/>
      <color theme="1" tint="4.9989318521683403E-2"/>
      <name val="Arial"/>
      <family val="2"/>
    </font>
    <font>
      <b/>
      <sz val="8"/>
      <color theme="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8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1" xfId="0" applyFont="1" applyFill="1" applyBorder="1"/>
    <xf numFmtId="0" fontId="2" fillId="0" borderId="2" xfId="0" applyFont="1" applyFill="1" applyBorder="1"/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4" fillId="3" borderId="1" xfId="0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</xf>
    <xf numFmtId="0" fontId="0" fillId="0" borderId="1" xfId="0" applyBorder="1"/>
    <xf numFmtId="0" fontId="6" fillId="0" borderId="1" xfId="0" applyFont="1" applyFill="1" applyBorder="1" applyAlignment="1">
      <alignment horizontal="right" vertical="center"/>
    </xf>
    <xf numFmtId="3" fontId="0" fillId="0" borderId="1" xfId="0" applyNumberFormat="1" applyBorder="1" applyAlignment="1">
      <alignment horizontal="center" vertical="center"/>
    </xf>
    <xf numFmtId="3" fontId="7" fillId="2" borderId="1" xfId="0" applyNumberFormat="1" applyFont="1" applyFill="1" applyBorder="1" applyAlignment="1">
      <alignment horizontal="center" vertical="center"/>
    </xf>
    <xf numFmtId="9" fontId="7" fillId="2" borderId="1" xfId="1" applyFont="1" applyFill="1" applyBorder="1" applyAlignment="1">
      <alignment horizontal="center" vertical="center"/>
    </xf>
    <xf numFmtId="10" fontId="0" fillId="0" borderId="1" xfId="1" applyNumberFormat="1" applyFont="1" applyBorder="1" applyAlignment="1">
      <alignment horizontal="center" vertical="center"/>
    </xf>
    <xf numFmtId="17" fontId="2" fillId="0" borderId="0" xfId="0" applyNumberFormat="1" applyFont="1"/>
    <xf numFmtId="0" fontId="0" fillId="3" borderId="0" xfId="0" applyFill="1"/>
    <xf numFmtId="0" fontId="8" fillId="4" borderId="0" xfId="0" applyFont="1" applyFill="1"/>
    <xf numFmtId="0" fontId="9" fillId="4" borderId="0" xfId="0" applyFont="1" applyFill="1" applyAlignment="1">
      <alignment horizontal="left"/>
    </xf>
    <xf numFmtId="0" fontId="10" fillId="4" borderId="0" xfId="0" applyFont="1" applyFill="1" applyAlignment="1"/>
    <xf numFmtId="0" fontId="11" fillId="4" borderId="0" xfId="0" applyFont="1" applyFill="1" applyAlignment="1">
      <alignment horizontal="center"/>
    </xf>
    <xf numFmtId="0" fontId="10" fillId="4" borderId="0" xfId="0" applyFont="1" applyFill="1"/>
    <xf numFmtId="0" fontId="12" fillId="5" borderId="0" xfId="0" applyFont="1" applyFill="1" applyAlignment="1"/>
    <xf numFmtId="0" fontId="13" fillId="6" borderId="0" xfId="0" applyFont="1" applyFill="1" applyBorder="1" applyAlignment="1"/>
    <xf numFmtId="0" fontId="2" fillId="3" borderId="0" xfId="0" applyFont="1" applyFill="1"/>
    <xf numFmtId="0" fontId="2" fillId="3" borderId="0" xfId="0" applyFont="1" applyFill="1" applyAlignment="1">
      <alignment horizontal="center" vertical="center"/>
    </xf>
    <xf numFmtId="0" fontId="14" fillId="7" borderId="3" xfId="0" applyFont="1" applyFill="1" applyBorder="1" applyAlignment="1">
      <alignment horizontal="center" vertical="center" wrapText="1"/>
    </xf>
    <xf numFmtId="0" fontId="14" fillId="7" borderId="1" xfId="0" applyFont="1" applyFill="1" applyBorder="1" applyAlignment="1">
      <alignment horizontal="center" vertical="center" wrapText="1"/>
    </xf>
    <xf numFmtId="0" fontId="14" fillId="7" borderId="4" xfId="0" applyFont="1" applyFill="1" applyBorder="1" applyAlignment="1">
      <alignment horizontal="center" vertical="center" wrapText="1"/>
    </xf>
    <xf numFmtId="0" fontId="14" fillId="7" borderId="5" xfId="0" applyFont="1" applyFill="1" applyBorder="1" applyAlignment="1">
      <alignment horizontal="center" vertical="center" wrapText="1"/>
    </xf>
    <xf numFmtId="0" fontId="3" fillId="7" borderId="6" xfId="0" applyFont="1" applyFill="1" applyBorder="1" applyAlignment="1">
      <alignment horizontal="center" vertical="center" textRotation="90"/>
    </xf>
    <xf numFmtId="0" fontId="4" fillId="3" borderId="7" xfId="0" applyFont="1" applyFill="1" applyBorder="1" applyAlignment="1" applyProtection="1">
      <alignment horizontal="center" vertical="center" wrapText="1"/>
      <protection locked="0"/>
    </xf>
    <xf numFmtId="0" fontId="3" fillId="7" borderId="9" xfId="0" applyFont="1" applyFill="1" applyBorder="1" applyAlignment="1">
      <alignment horizontal="center" vertical="center" textRotation="90"/>
    </xf>
    <xf numFmtId="0" fontId="14" fillId="7" borderId="2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/>
    <xf numFmtId="0" fontId="11" fillId="4" borderId="0" xfId="0" applyFont="1" applyFill="1" applyAlignment="1">
      <alignment horizontal="center"/>
    </xf>
    <xf numFmtId="0" fontId="7" fillId="7" borderId="3" xfId="0" applyFont="1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C"/>
              <a:t>ABONADOS BRUNACCI - AÑO 2013</a:t>
            </a:r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6.981062539596343E-2"/>
          <c:y val="0.13755080233873379"/>
          <c:w val="0.90413843786768033"/>
          <c:h val="0.5348404052328988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BRUNACCI!$E$12</c:f>
              <c:strCache>
                <c:ptCount val="1"/>
                <c:pt idx="0">
                  <c:v>No. Abonados totales a fin de mes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multiLvlStrRef>
              <c:f>BRUNACCI!$C$13:$D$15</c:f>
              <c:multiLvlStrCache>
                <c:ptCount val="3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</c:lvl>
                <c:lvl>
                  <c:pt idx="0">
                    <c:v>1ER TRIMESTRE</c:v>
                  </c:pt>
                </c:lvl>
              </c:multiLvlStrCache>
            </c:multiLvlStrRef>
          </c:cat>
          <c:val>
            <c:numRef>
              <c:f>BRUNACCI!$E$13:$E$15</c:f>
              <c:numCache>
                <c:formatCode>General</c:formatCode>
                <c:ptCount val="3"/>
                <c:pt idx="0">
                  <c:v>3060</c:v>
                </c:pt>
                <c:pt idx="1">
                  <c:v>3077</c:v>
                </c:pt>
                <c:pt idx="2">
                  <c:v>3075</c:v>
                </c:pt>
              </c:numCache>
            </c:numRef>
          </c:val>
        </c:ser>
        <c:ser>
          <c:idx val="1"/>
          <c:order val="1"/>
          <c:tx>
            <c:strRef>
              <c:f>BRUNACCI!$F$12</c:f>
              <c:strCache>
                <c:ptCount val="1"/>
                <c:pt idx="0">
                  <c:v>No. Abonados incrementados en el mes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multiLvlStrRef>
              <c:f>BRUNACCI!$C$13:$D$15</c:f>
              <c:multiLvlStrCache>
                <c:ptCount val="3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</c:lvl>
                <c:lvl>
                  <c:pt idx="0">
                    <c:v>1ER TRIMESTRE</c:v>
                  </c:pt>
                </c:lvl>
              </c:multiLvlStrCache>
            </c:multiLvlStrRef>
          </c:cat>
          <c:val>
            <c:numRef>
              <c:f>BRUNACCI!$F$13:$F$15</c:f>
              <c:numCache>
                <c:formatCode>General</c:formatCode>
                <c:ptCount val="3"/>
                <c:pt idx="0">
                  <c:v>23</c:v>
                </c:pt>
                <c:pt idx="1">
                  <c:v>28</c:v>
                </c:pt>
                <c:pt idx="2">
                  <c:v>51</c:v>
                </c:pt>
              </c:numCache>
            </c:numRef>
          </c:val>
        </c:ser>
        <c:ser>
          <c:idx val="2"/>
          <c:order val="2"/>
          <c:tx>
            <c:strRef>
              <c:f>BRUNACCI!$G$12</c:f>
              <c:strCache>
                <c:ptCount val="1"/>
                <c:pt idx="0">
                  <c:v>No. Abonados retirados en el mes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multiLvlStrRef>
              <c:f>BRUNACCI!$C$13:$D$15</c:f>
              <c:multiLvlStrCache>
                <c:ptCount val="3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</c:lvl>
                <c:lvl>
                  <c:pt idx="0">
                    <c:v>1ER TRIMESTRE</c:v>
                  </c:pt>
                </c:lvl>
              </c:multiLvlStrCache>
            </c:multiLvlStrRef>
          </c:cat>
          <c:val>
            <c:numRef>
              <c:f>BRUNACCI!$G$13:$G$15</c:f>
              <c:numCache>
                <c:formatCode>General</c:formatCode>
                <c:ptCount val="3"/>
                <c:pt idx="0">
                  <c:v>15</c:v>
                </c:pt>
                <c:pt idx="1">
                  <c:v>11</c:v>
                </c:pt>
                <c:pt idx="2">
                  <c:v>53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6639232"/>
        <c:axId val="112621760"/>
      </c:barChart>
      <c:catAx>
        <c:axId val="76639232"/>
        <c:scaling>
          <c:orientation val="minMax"/>
        </c:scaling>
        <c:delete val="0"/>
        <c:axPos val="b"/>
        <c:majorTickMark val="out"/>
        <c:minorTickMark val="none"/>
        <c:tickLblPos val="nextTo"/>
        <c:crossAx val="112621760"/>
        <c:crosses val="autoZero"/>
        <c:auto val="1"/>
        <c:lblAlgn val="ctr"/>
        <c:lblOffset val="100"/>
        <c:noMultiLvlLbl val="0"/>
      </c:catAx>
      <c:valAx>
        <c:axId val="112621760"/>
        <c:scaling>
          <c:logBase val="10"/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663923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1.1951321400140295E-2"/>
          <c:y val="0.89969524642752985"/>
          <c:w val="0.9699914087315662"/>
          <c:h val="0.10030475357247011"/>
        </c:manualLayout>
      </c:layout>
      <c:overlay val="0"/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>
          <a:shade val="95000"/>
          <a:satMod val="105000"/>
        </a:schemeClr>
      </a:solidFill>
      <a:prstDash val="solid"/>
    </a:ln>
    <a:effectLst>
      <a:outerShdw blurRad="40000" dist="20000" dir="5400000" rotWithShape="0">
        <a:srgbClr val="000000">
          <a:alpha val="38000"/>
        </a:srgb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C"/>
              <a:t>ABONADOS COMOVEC - AÑO 2013</a:t>
            </a:r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6.981062539596343E-2"/>
          <c:y val="0.13755080233873379"/>
          <c:w val="0.90413843786768033"/>
          <c:h val="0.5348404052328988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COMOVEC!$E$12</c:f>
              <c:strCache>
                <c:ptCount val="1"/>
                <c:pt idx="0">
                  <c:v>No. Abonados totales a fin de mes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multiLvlStrRef>
              <c:f>COMOVEC!$C$13:$D$15</c:f>
              <c:multiLvlStrCache>
                <c:ptCount val="3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</c:lvl>
                <c:lvl>
                  <c:pt idx="0">
                    <c:v>1ER TRIMESTRE</c:v>
                  </c:pt>
                </c:lvl>
              </c:multiLvlStrCache>
            </c:multiLvlStrRef>
          </c:cat>
          <c:val>
            <c:numRef>
              <c:f>COMOVEC!$E$13:$E$15</c:f>
              <c:numCache>
                <c:formatCode>General</c:formatCode>
                <c:ptCount val="3"/>
                <c:pt idx="0">
                  <c:v>2562</c:v>
                </c:pt>
                <c:pt idx="1">
                  <c:v>2560</c:v>
                </c:pt>
                <c:pt idx="2">
                  <c:v>2548</c:v>
                </c:pt>
              </c:numCache>
            </c:numRef>
          </c:val>
        </c:ser>
        <c:ser>
          <c:idx val="1"/>
          <c:order val="1"/>
          <c:tx>
            <c:strRef>
              <c:f>COMOVEC!$F$12</c:f>
              <c:strCache>
                <c:ptCount val="1"/>
                <c:pt idx="0">
                  <c:v>No. Abonados incrementados en el mes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multiLvlStrRef>
              <c:f>COMOVEC!$C$13:$D$15</c:f>
              <c:multiLvlStrCache>
                <c:ptCount val="3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</c:lvl>
                <c:lvl>
                  <c:pt idx="0">
                    <c:v>1ER TRIMESTRE</c:v>
                  </c:pt>
                </c:lvl>
              </c:multiLvlStrCache>
            </c:multiLvlStrRef>
          </c:cat>
          <c:val>
            <c:numRef>
              <c:f>COMOVEC!$F$13:$F$15</c:f>
              <c:numCache>
                <c:formatCode>General</c:formatCode>
                <c:ptCount val="3"/>
                <c:pt idx="0">
                  <c:v>29</c:v>
                </c:pt>
                <c:pt idx="1">
                  <c:v>5</c:v>
                </c:pt>
                <c:pt idx="2">
                  <c:v>19</c:v>
                </c:pt>
              </c:numCache>
            </c:numRef>
          </c:val>
        </c:ser>
        <c:ser>
          <c:idx val="2"/>
          <c:order val="2"/>
          <c:tx>
            <c:strRef>
              <c:f>COMOVEC!$G$12</c:f>
              <c:strCache>
                <c:ptCount val="1"/>
                <c:pt idx="0">
                  <c:v>No. Abonados retirados en el mes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multiLvlStrRef>
              <c:f>COMOVEC!$C$13:$D$15</c:f>
              <c:multiLvlStrCache>
                <c:ptCount val="3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</c:lvl>
                <c:lvl>
                  <c:pt idx="0">
                    <c:v>1ER TRIMESTRE</c:v>
                  </c:pt>
                </c:lvl>
              </c:multiLvlStrCache>
            </c:multiLvlStrRef>
          </c:cat>
          <c:val>
            <c:numRef>
              <c:f>COMOVEC!$G$13:$G$15</c:f>
              <c:numCache>
                <c:formatCode>General</c:formatCode>
                <c:ptCount val="3"/>
                <c:pt idx="0">
                  <c:v>50</c:v>
                </c:pt>
                <c:pt idx="1">
                  <c:v>7</c:v>
                </c:pt>
                <c:pt idx="2">
                  <c:v>31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1638528"/>
        <c:axId val="66108736"/>
      </c:barChart>
      <c:catAx>
        <c:axId val="111638528"/>
        <c:scaling>
          <c:orientation val="minMax"/>
        </c:scaling>
        <c:delete val="0"/>
        <c:axPos val="b"/>
        <c:majorTickMark val="out"/>
        <c:minorTickMark val="none"/>
        <c:tickLblPos val="nextTo"/>
        <c:crossAx val="66108736"/>
        <c:crosses val="autoZero"/>
        <c:auto val="1"/>
        <c:lblAlgn val="ctr"/>
        <c:lblOffset val="100"/>
        <c:noMultiLvlLbl val="0"/>
      </c:catAx>
      <c:valAx>
        <c:axId val="66108736"/>
        <c:scaling>
          <c:logBase val="10"/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163852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1.1951321400140295E-2"/>
          <c:y val="0.89969524642752985"/>
          <c:w val="0.9699914087315662"/>
          <c:h val="0.10030475357247011"/>
        </c:manualLayout>
      </c:layout>
      <c:overlay val="0"/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>
          <a:shade val="95000"/>
          <a:satMod val="105000"/>
        </a:schemeClr>
      </a:solidFill>
      <a:prstDash val="solid"/>
    </a:ln>
    <a:effectLst>
      <a:outerShdw blurRad="40000" dist="20000" dir="5400000" rotWithShape="0">
        <a:srgbClr val="000000">
          <a:alpha val="38000"/>
        </a:srgb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C"/>
              <a:t>ABONADOS MARCONI - AÑO 2013</a:t>
            </a:r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6.9447446992097109E-2"/>
          <c:y val="0.13778202845646922"/>
          <c:w val="0.90599963175167064"/>
          <c:h val="0.5600242492060267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MARCONI!$E$12</c:f>
              <c:strCache>
                <c:ptCount val="1"/>
                <c:pt idx="0">
                  <c:v>No. Abonados totales a fin de mes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multiLvlStrRef>
              <c:f>MARCONI!$C$13:$D$15</c:f>
              <c:multiLvlStrCache>
                <c:ptCount val="3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</c:lvl>
                <c:lvl>
                  <c:pt idx="0">
                    <c:v>1ER TRIMESTRE</c:v>
                  </c:pt>
                </c:lvl>
              </c:multiLvlStrCache>
            </c:multiLvlStrRef>
          </c:cat>
          <c:val>
            <c:numRef>
              <c:f>MARCONI!$E$13:$E$15</c:f>
              <c:numCache>
                <c:formatCode>General</c:formatCode>
                <c:ptCount val="3"/>
                <c:pt idx="0">
                  <c:v>2604</c:v>
                </c:pt>
                <c:pt idx="1">
                  <c:v>2642</c:v>
                </c:pt>
                <c:pt idx="2">
                  <c:v>2660</c:v>
                </c:pt>
              </c:numCache>
            </c:numRef>
          </c:val>
        </c:ser>
        <c:ser>
          <c:idx val="1"/>
          <c:order val="1"/>
          <c:tx>
            <c:strRef>
              <c:f>MARCONI!$F$12</c:f>
              <c:strCache>
                <c:ptCount val="1"/>
                <c:pt idx="0">
                  <c:v>No. Abonados incrementados en el mes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multiLvlStrRef>
              <c:f>MARCONI!$C$13:$D$15</c:f>
              <c:multiLvlStrCache>
                <c:ptCount val="3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</c:lvl>
                <c:lvl>
                  <c:pt idx="0">
                    <c:v>1ER TRIMESTRE</c:v>
                  </c:pt>
                </c:lvl>
              </c:multiLvlStrCache>
            </c:multiLvlStrRef>
          </c:cat>
          <c:val>
            <c:numRef>
              <c:f>MARCONI!$F$13:$F$15</c:f>
              <c:numCache>
                <c:formatCode>General</c:formatCode>
                <c:ptCount val="3"/>
                <c:pt idx="0">
                  <c:v>104</c:v>
                </c:pt>
                <c:pt idx="1">
                  <c:v>124</c:v>
                </c:pt>
                <c:pt idx="2">
                  <c:v>115</c:v>
                </c:pt>
              </c:numCache>
            </c:numRef>
          </c:val>
        </c:ser>
        <c:ser>
          <c:idx val="2"/>
          <c:order val="2"/>
          <c:tx>
            <c:strRef>
              <c:f>MARCONI!$G$12</c:f>
              <c:strCache>
                <c:ptCount val="1"/>
                <c:pt idx="0">
                  <c:v>No. Abonados retirados en el mes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multiLvlStrRef>
              <c:f>MARCONI!$C$13:$D$15</c:f>
              <c:multiLvlStrCache>
                <c:ptCount val="3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</c:lvl>
                <c:lvl>
                  <c:pt idx="0">
                    <c:v>1ER TRIMESTRE</c:v>
                  </c:pt>
                </c:lvl>
              </c:multiLvlStrCache>
            </c:multiLvlStrRef>
          </c:cat>
          <c:val>
            <c:numRef>
              <c:f>MARCONI!$G$13:$G$15</c:f>
              <c:numCache>
                <c:formatCode>General</c:formatCode>
                <c:ptCount val="3"/>
                <c:pt idx="0">
                  <c:v>78</c:v>
                </c:pt>
                <c:pt idx="1">
                  <c:v>86</c:v>
                </c:pt>
                <c:pt idx="2">
                  <c:v>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4798592"/>
        <c:axId val="111822528"/>
      </c:barChart>
      <c:catAx>
        <c:axId val="114798592"/>
        <c:scaling>
          <c:orientation val="minMax"/>
        </c:scaling>
        <c:delete val="0"/>
        <c:axPos val="b"/>
        <c:majorTickMark val="out"/>
        <c:minorTickMark val="none"/>
        <c:tickLblPos val="nextTo"/>
        <c:crossAx val="111822528"/>
        <c:crosses val="autoZero"/>
        <c:auto val="1"/>
        <c:lblAlgn val="ctr"/>
        <c:lblOffset val="100"/>
        <c:noMultiLvlLbl val="0"/>
      </c:catAx>
      <c:valAx>
        <c:axId val="111822528"/>
        <c:scaling>
          <c:logBase val="10"/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479859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1.5619361197456922E-2"/>
          <c:y val="0.8966468462726257"/>
          <c:w val="0.98010136120372338"/>
          <c:h val="0.10030475357247011"/>
        </c:manualLayout>
      </c:layout>
      <c:overlay val="0"/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>
          <a:shade val="95000"/>
          <a:satMod val="105000"/>
        </a:schemeClr>
      </a:solidFill>
      <a:prstDash val="solid"/>
    </a:ln>
    <a:effectLst>
      <a:outerShdw blurRad="40000" dist="20000" dir="5400000" rotWithShape="0">
        <a:srgbClr val="000000">
          <a:alpha val="38000"/>
        </a:srgb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C"/>
              <a:t>ABONADOS MONTTCASHIRE - AÑO 2013</a:t>
            </a:r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6.662208717686223E-2"/>
          <c:y val="0.13348124017074814"/>
          <c:w val="0.9079031303659657"/>
          <c:h val="0.552828146797427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MONTTCASHIRE!$E$12</c:f>
              <c:strCache>
                <c:ptCount val="1"/>
                <c:pt idx="0">
                  <c:v>No. Abonados totales a fin de mes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multiLvlStrRef>
              <c:f>MONTTCASHIRE!$C$13:$D$15</c:f>
              <c:multiLvlStrCache>
                <c:ptCount val="3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</c:lvl>
                <c:lvl>
                  <c:pt idx="0">
                    <c:v>1ER TRIMESTRE</c:v>
                  </c:pt>
                </c:lvl>
              </c:multiLvlStrCache>
            </c:multiLvlStrRef>
          </c:cat>
          <c:val>
            <c:numRef>
              <c:f>MONTTCASHIRE!$E$13:$E$15</c:f>
              <c:numCache>
                <c:formatCode>General</c:formatCode>
                <c:ptCount val="3"/>
                <c:pt idx="0">
                  <c:v>4823</c:v>
                </c:pt>
                <c:pt idx="1">
                  <c:v>4900</c:v>
                </c:pt>
                <c:pt idx="2">
                  <c:v>4841</c:v>
                </c:pt>
              </c:numCache>
            </c:numRef>
          </c:val>
        </c:ser>
        <c:ser>
          <c:idx val="1"/>
          <c:order val="1"/>
          <c:tx>
            <c:strRef>
              <c:f>MONTTCASHIRE!$F$12</c:f>
              <c:strCache>
                <c:ptCount val="1"/>
                <c:pt idx="0">
                  <c:v>No. Abonados incrementados en el mes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multiLvlStrRef>
              <c:f>MONTTCASHIRE!$C$13:$D$15</c:f>
              <c:multiLvlStrCache>
                <c:ptCount val="3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</c:lvl>
                <c:lvl>
                  <c:pt idx="0">
                    <c:v>1ER TRIMESTRE</c:v>
                  </c:pt>
                </c:lvl>
              </c:multiLvlStrCache>
            </c:multiLvlStrRef>
          </c:cat>
          <c:val>
            <c:numRef>
              <c:f>MONTTCASHIRE!$F$13:$F$15</c:f>
              <c:numCache>
                <c:formatCode>General</c:formatCode>
                <c:ptCount val="3"/>
                <c:pt idx="0">
                  <c:v>81</c:v>
                </c:pt>
                <c:pt idx="1">
                  <c:v>113</c:v>
                </c:pt>
                <c:pt idx="2">
                  <c:v>42</c:v>
                </c:pt>
              </c:numCache>
            </c:numRef>
          </c:val>
        </c:ser>
        <c:ser>
          <c:idx val="2"/>
          <c:order val="2"/>
          <c:tx>
            <c:strRef>
              <c:f>MONTTCASHIRE!$G$12</c:f>
              <c:strCache>
                <c:ptCount val="1"/>
                <c:pt idx="0">
                  <c:v>No. Abonados retirados en el mes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multiLvlStrRef>
              <c:f>MONTTCASHIRE!$C$13:$D$15</c:f>
              <c:multiLvlStrCache>
                <c:ptCount val="3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</c:lvl>
                <c:lvl>
                  <c:pt idx="0">
                    <c:v>1ER TRIMESTRE</c:v>
                  </c:pt>
                </c:lvl>
              </c:multiLvlStrCache>
            </c:multiLvlStrRef>
          </c:cat>
          <c:val>
            <c:numRef>
              <c:f>MONTTCASHIRE!$G$13:$G$15</c:f>
              <c:numCache>
                <c:formatCode>General</c:formatCode>
                <c:ptCount val="3"/>
                <c:pt idx="0">
                  <c:v>100</c:v>
                </c:pt>
                <c:pt idx="1">
                  <c:v>36</c:v>
                </c:pt>
                <c:pt idx="2">
                  <c:v>101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4800640"/>
        <c:axId val="111825408"/>
      </c:barChart>
      <c:catAx>
        <c:axId val="114800640"/>
        <c:scaling>
          <c:orientation val="minMax"/>
        </c:scaling>
        <c:delete val="0"/>
        <c:axPos val="b"/>
        <c:majorTickMark val="out"/>
        <c:minorTickMark val="none"/>
        <c:tickLblPos val="nextTo"/>
        <c:crossAx val="111825408"/>
        <c:crosses val="autoZero"/>
        <c:auto val="1"/>
        <c:lblAlgn val="ctr"/>
        <c:lblOffset val="100"/>
        <c:noMultiLvlLbl val="0"/>
      </c:catAx>
      <c:valAx>
        <c:axId val="111825408"/>
        <c:scaling>
          <c:logBase val="10"/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480064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1.1951369149395744E-2"/>
          <c:y val="0.89680069281530672"/>
          <c:w val="0.98010136120372338"/>
          <c:h val="0.10030475357247011"/>
        </c:manualLayout>
      </c:layout>
      <c:overlay val="0"/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>
          <a:shade val="95000"/>
          <a:satMod val="105000"/>
        </a:schemeClr>
      </a:solidFill>
      <a:prstDash val="solid"/>
    </a:ln>
    <a:effectLst>
      <a:outerShdw blurRad="40000" dist="20000" dir="5400000" rotWithShape="0">
        <a:srgbClr val="000000">
          <a:alpha val="38000"/>
        </a:srgb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C"/>
              <a:t>ABONADOS MULTICOM - AÑO 2013</a:t>
            </a:r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6.97726251069445E-2"/>
          <c:y val="0.14225801100353722"/>
          <c:w val="0.90417656356491349"/>
          <c:h val="0.5591929955641010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MULTICOM!$E$12</c:f>
              <c:strCache>
                <c:ptCount val="1"/>
                <c:pt idx="0">
                  <c:v>No. Abonados totales a fin de mes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multiLvlStrRef>
              <c:f>MULTICOM!$C$13:$D$15</c:f>
              <c:multiLvlStrCache>
                <c:ptCount val="3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</c:lvl>
                <c:lvl>
                  <c:pt idx="0">
                    <c:v>1ER TRIMESTRE</c:v>
                  </c:pt>
                </c:lvl>
              </c:multiLvlStrCache>
            </c:multiLvlStrRef>
          </c:cat>
          <c:val>
            <c:numRef>
              <c:f>MULTICOM!$E$13:$E$15</c:f>
              <c:numCache>
                <c:formatCode>General</c:formatCode>
                <c:ptCount val="3"/>
                <c:pt idx="0">
                  <c:v>8945</c:v>
                </c:pt>
                <c:pt idx="1">
                  <c:v>8944</c:v>
                </c:pt>
                <c:pt idx="2">
                  <c:v>8921</c:v>
                </c:pt>
              </c:numCache>
            </c:numRef>
          </c:val>
        </c:ser>
        <c:ser>
          <c:idx val="1"/>
          <c:order val="1"/>
          <c:tx>
            <c:strRef>
              <c:f>MULTICOM!$F$12</c:f>
              <c:strCache>
                <c:ptCount val="1"/>
                <c:pt idx="0">
                  <c:v>No. Abonados incrementados en el mes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multiLvlStrRef>
              <c:f>MULTICOM!$C$13:$D$15</c:f>
              <c:multiLvlStrCache>
                <c:ptCount val="3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</c:lvl>
                <c:lvl>
                  <c:pt idx="0">
                    <c:v>1ER TRIMESTRE</c:v>
                  </c:pt>
                </c:lvl>
              </c:multiLvlStrCache>
            </c:multiLvlStrRef>
          </c:cat>
          <c:val>
            <c:numRef>
              <c:f>MULTICOM!$F$13:$F$15</c:f>
              <c:numCache>
                <c:formatCode>General</c:formatCode>
                <c:ptCount val="3"/>
                <c:pt idx="0">
                  <c:v>269</c:v>
                </c:pt>
                <c:pt idx="1">
                  <c:v>183</c:v>
                </c:pt>
                <c:pt idx="2">
                  <c:v>178</c:v>
                </c:pt>
              </c:numCache>
            </c:numRef>
          </c:val>
        </c:ser>
        <c:ser>
          <c:idx val="2"/>
          <c:order val="2"/>
          <c:tx>
            <c:strRef>
              <c:f>MULTICOM!$G$12</c:f>
              <c:strCache>
                <c:ptCount val="1"/>
                <c:pt idx="0">
                  <c:v>No. Abonados retirados en el mes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multiLvlStrRef>
              <c:f>MULTICOM!$C$13:$D$15</c:f>
              <c:multiLvlStrCache>
                <c:ptCount val="3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</c:lvl>
                <c:lvl>
                  <c:pt idx="0">
                    <c:v>1ER TRIMESTRE</c:v>
                  </c:pt>
                </c:lvl>
              </c:multiLvlStrCache>
            </c:multiLvlStrRef>
          </c:cat>
          <c:val>
            <c:numRef>
              <c:f>MULTICOM!$G$13:$G$15</c:f>
              <c:numCache>
                <c:formatCode>General</c:formatCode>
                <c:ptCount val="3"/>
                <c:pt idx="0">
                  <c:v>264</c:v>
                </c:pt>
                <c:pt idx="1">
                  <c:v>184</c:v>
                </c:pt>
                <c:pt idx="2">
                  <c:v>201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6656128"/>
        <c:axId val="111827136"/>
      </c:barChart>
      <c:catAx>
        <c:axId val="76656128"/>
        <c:scaling>
          <c:orientation val="minMax"/>
        </c:scaling>
        <c:delete val="0"/>
        <c:axPos val="b"/>
        <c:majorTickMark val="out"/>
        <c:minorTickMark val="none"/>
        <c:tickLblPos val="nextTo"/>
        <c:crossAx val="111827136"/>
        <c:crosses val="autoZero"/>
        <c:auto val="1"/>
        <c:lblAlgn val="ctr"/>
        <c:lblOffset val="100"/>
        <c:noMultiLvlLbl val="0"/>
      </c:catAx>
      <c:valAx>
        <c:axId val="111827136"/>
        <c:scaling>
          <c:logBase val="10"/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665612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1.1951392816229462E-2"/>
          <c:y val="0.89680069281530672"/>
          <c:w val="0.98010136120372338"/>
          <c:h val="0.10030475357247011"/>
        </c:manualLayout>
      </c:layout>
      <c:overlay val="0"/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>
          <a:shade val="95000"/>
          <a:satMod val="105000"/>
        </a:schemeClr>
      </a:solidFill>
      <a:prstDash val="solid"/>
    </a:ln>
    <a:effectLst>
      <a:outerShdw blurRad="40000" dist="20000" dir="5400000" rotWithShape="0">
        <a:srgbClr val="000000">
          <a:alpha val="38000"/>
        </a:srgb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C"/>
              <a:t>ABONADOS RACOMDES - AÑO 2013</a:t>
            </a:r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6.8525050071220436E-2"/>
          <c:y val="0.14183968880918207"/>
          <c:w val="0.90542403273970917"/>
          <c:h val="0.5089762951065055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RACOMDES!$E$12</c:f>
              <c:strCache>
                <c:ptCount val="1"/>
                <c:pt idx="0">
                  <c:v>No. Abonados totales a fin de mes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multiLvlStrRef>
              <c:f>RACOMDES!$C$13:$D$15</c:f>
              <c:multiLvlStrCache>
                <c:ptCount val="3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</c:lvl>
                <c:lvl>
                  <c:pt idx="0">
                    <c:v>1ER TRIMESTRE</c:v>
                  </c:pt>
                </c:lvl>
              </c:multiLvlStrCache>
            </c:multiLvlStrRef>
          </c:cat>
          <c:val>
            <c:numRef>
              <c:f>RACOMDES!$E$13:$E$15</c:f>
              <c:numCache>
                <c:formatCode>General</c:formatCode>
                <c:ptCount val="3"/>
                <c:pt idx="0">
                  <c:v>2233</c:v>
                </c:pt>
                <c:pt idx="1">
                  <c:v>2309</c:v>
                </c:pt>
                <c:pt idx="2">
                  <c:v>2306</c:v>
                </c:pt>
              </c:numCache>
            </c:numRef>
          </c:val>
        </c:ser>
        <c:ser>
          <c:idx val="1"/>
          <c:order val="1"/>
          <c:tx>
            <c:strRef>
              <c:f>RACOMDES!$F$12</c:f>
              <c:strCache>
                <c:ptCount val="1"/>
                <c:pt idx="0">
                  <c:v>No. Abonados incrementados en el mes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multiLvlStrRef>
              <c:f>RACOMDES!$C$13:$D$15</c:f>
              <c:multiLvlStrCache>
                <c:ptCount val="3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</c:lvl>
                <c:lvl>
                  <c:pt idx="0">
                    <c:v>1ER TRIMESTRE</c:v>
                  </c:pt>
                </c:lvl>
              </c:multiLvlStrCache>
            </c:multiLvlStrRef>
          </c:cat>
          <c:val>
            <c:numRef>
              <c:f>RACOMDES!$F$13:$F$15</c:f>
              <c:numCache>
                <c:formatCode>General</c:formatCode>
                <c:ptCount val="3"/>
                <c:pt idx="0">
                  <c:v>32</c:v>
                </c:pt>
                <c:pt idx="1">
                  <c:v>119</c:v>
                </c:pt>
                <c:pt idx="2">
                  <c:v>40</c:v>
                </c:pt>
              </c:numCache>
            </c:numRef>
          </c:val>
        </c:ser>
        <c:ser>
          <c:idx val="2"/>
          <c:order val="2"/>
          <c:tx>
            <c:strRef>
              <c:f>RACOMDES!$G$12</c:f>
              <c:strCache>
                <c:ptCount val="1"/>
                <c:pt idx="0">
                  <c:v>No. Abonados retirados en el mes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multiLvlStrRef>
              <c:f>RACOMDES!$C$13:$D$15</c:f>
              <c:multiLvlStrCache>
                <c:ptCount val="3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</c:lvl>
                <c:lvl>
                  <c:pt idx="0">
                    <c:v>1ER TRIMESTRE</c:v>
                  </c:pt>
                </c:lvl>
              </c:multiLvlStrCache>
            </c:multiLvlStrRef>
          </c:cat>
          <c:val>
            <c:numRef>
              <c:f>RACOMDES!$G$13:$G$15</c:f>
              <c:numCache>
                <c:formatCode>General</c:formatCode>
                <c:ptCount val="3"/>
                <c:pt idx="0">
                  <c:v>49</c:v>
                </c:pt>
                <c:pt idx="1">
                  <c:v>43</c:v>
                </c:pt>
                <c:pt idx="2">
                  <c:v>43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845248"/>
        <c:axId val="132620864"/>
      </c:barChart>
      <c:catAx>
        <c:axId val="97845248"/>
        <c:scaling>
          <c:orientation val="minMax"/>
        </c:scaling>
        <c:delete val="0"/>
        <c:axPos val="b"/>
        <c:majorTickMark val="out"/>
        <c:minorTickMark val="none"/>
        <c:tickLblPos val="nextTo"/>
        <c:crossAx val="132620864"/>
        <c:crosses val="autoZero"/>
        <c:auto val="1"/>
        <c:lblAlgn val="ctr"/>
        <c:lblOffset val="100"/>
        <c:noMultiLvlLbl val="0"/>
      </c:catAx>
      <c:valAx>
        <c:axId val="132620864"/>
        <c:scaling>
          <c:logBase val="10"/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784524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1.1951295344280312E-2"/>
          <c:y val="0.89672353102223346"/>
          <c:w val="0.98010136120372338"/>
          <c:h val="0.10030475357247011"/>
        </c:manualLayout>
      </c:layout>
      <c:overlay val="0"/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>
          <a:shade val="95000"/>
          <a:satMod val="105000"/>
        </a:schemeClr>
      </a:solidFill>
      <a:prstDash val="solid"/>
    </a:ln>
    <a:effectLst>
      <a:outerShdw blurRad="40000" dist="20000" dir="5400000" rotWithShape="0">
        <a:srgbClr val="000000">
          <a:alpha val="38000"/>
        </a:srgb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PORCENTAJE DE PARTICIPACIÓN DEL MERCADO  TRONCALIZADOS 2013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1529532253817736"/>
          <c:y val="0.19993545124285761"/>
          <c:w val="0.44754378078430807"/>
          <c:h val="0.80006454875714239"/>
        </c:manualLayout>
      </c:layout>
      <c:pieChart>
        <c:varyColors val="1"/>
        <c:ser>
          <c:idx val="0"/>
          <c:order val="0"/>
          <c:tx>
            <c:strRef>
              <c:f>'PARTICIPACIÓN DE MERCADO'!$D$12</c:f>
              <c:strCache>
                <c:ptCount val="1"/>
                <c:pt idx="0">
                  <c:v>PORCENTAJE DE PARTICIPACIÓN DEL MERCADO - TRONCALIZADOS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explosion val="11"/>
          <c:dPt>
            <c:idx val="0"/>
            <c:bubble3D val="0"/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Lbls>
            <c:dLbl>
              <c:idx val="3"/>
              <c:layout>
                <c:manualLayout>
                  <c:x val="-8.3805145903723358E-2"/>
                  <c:y val="-0.15020990921136324"/>
                </c:manualLayout>
              </c:layout>
              <c:spPr/>
              <c:txPr>
                <a:bodyPr/>
                <a:lstStyle/>
                <a:p>
                  <a:pPr>
                    <a:defRPr b="1">
                      <a:solidFill>
                        <a:sysClr val="windowText" lastClr="000000"/>
                      </a:solidFill>
                    </a:defRPr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0.14675840934247861"/>
                  <c:y val="-4.69644444501784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spPr/>
              <c:txPr>
                <a:bodyPr/>
                <a:lstStyle/>
                <a:p>
                  <a:pPr>
                    <a:defRPr b="1">
                      <a:solidFill>
                        <a:sysClr val="windowText" lastClr="000000"/>
                      </a:solidFill>
                    </a:defRPr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'PARTICIPACIÓN DE MERCADO'!$B$13:$B$18</c:f>
              <c:strCache>
                <c:ptCount val="6"/>
                <c:pt idx="0">
                  <c:v>BRUNACCI</c:v>
                </c:pt>
                <c:pt idx="1">
                  <c:v>COMOVEC</c:v>
                </c:pt>
                <c:pt idx="2">
                  <c:v>MARCONI</c:v>
                </c:pt>
                <c:pt idx="3">
                  <c:v>MONTTCASHIRE</c:v>
                </c:pt>
                <c:pt idx="4">
                  <c:v>MULTICOM</c:v>
                </c:pt>
                <c:pt idx="5">
                  <c:v>RACOMDES</c:v>
                </c:pt>
              </c:strCache>
            </c:strRef>
          </c:cat>
          <c:val>
            <c:numRef>
              <c:f>'PARTICIPACIÓN DE MERCADO'!$D$13:$D$18</c:f>
              <c:numCache>
                <c:formatCode>0.00%</c:formatCode>
                <c:ptCount val="6"/>
                <c:pt idx="0">
                  <c:v>0.12627818159418505</c:v>
                </c:pt>
                <c:pt idx="1">
                  <c:v>0.10463635990308406</c:v>
                </c:pt>
                <c:pt idx="2">
                  <c:v>0.10923576033838446</c:v>
                </c:pt>
                <c:pt idx="3">
                  <c:v>0.19880087060079668</c:v>
                </c:pt>
                <c:pt idx="4">
                  <c:v>0.36635045788673976</c:v>
                </c:pt>
                <c:pt idx="5">
                  <c:v>9.4698369676809988E-2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2595998704581812"/>
          <c:y val="0.2553629777939822"/>
          <c:w val="0.28515112406529292"/>
          <c:h val="0.57259417511462074"/>
        </c:manualLayout>
      </c:layout>
      <c:overlay val="0"/>
      <c:txPr>
        <a:bodyPr/>
        <a:lstStyle/>
        <a:p>
          <a:pPr rtl="0">
            <a:defRPr/>
          </a:pPr>
          <a:endParaRPr lang="es-EC"/>
        </a:p>
      </c:txPr>
    </c:legend>
    <c:plotVisOnly val="1"/>
    <c:dispBlanksAs val="gap"/>
    <c:showDLblsOverMax val="0"/>
  </c:chart>
  <c:spPr>
    <a:noFill/>
    <a:ln w="9525" cap="flat" cmpd="sng" algn="ctr">
      <a:solidFill>
        <a:schemeClr val="accent1">
          <a:shade val="95000"/>
          <a:satMod val="105000"/>
        </a:schemeClr>
      </a:solidFill>
      <a:prstDash val="solid"/>
    </a:ln>
    <a:effectLst>
      <a:outerShdw blurRad="40000" dist="20000" dir="5400000" rotWithShape="0">
        <a:srgbClr val="000000">
          <a:alpha val="38000"/>
        </a:srgb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C"/>
              <a:t>Evolución Abonados Troncalizados</a:t>
            </a:r>
            <a:r>
              <a:rPr lang="es-EC" baseline="0"/>
              <a:t> 2007- 2012</a:t>
            </a:r>
            <a:endParaRPr lang="es-EC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591049026821439"/>
          <c:y val="0.15163084344186706"/>
          <c:w val="0.83174132522137667"/>
          <c:h val="0.66791585834379397"/>
        </c:manualLayout>
      </c:layout>
      <c:lineChart>
        <c:grouping val="standard"/>
        <c:varyColors val="0"/>
        <c:ser>
          <c:idx val="0"/>
          <c:order val="0"/>
          <c:tx>
            <c:strRef>
              <c:f>'EVOLUCIÓN ABONADOS'!$B$2</c:f>
              <c:strCache>
                <c:ptCount val="1"/>
                <c:pt idx="0">
                  <c:v>BRUNACCI</c:v>
                </c:pt>
              </c:strCache>
            </c:strRef>
          </c:tx>
          <c:spPr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pPr>
              <a:scene3d>
                <a:camera prst="orthographicFront"/>
                <a:lightRig rig="threePt" dir="t"/>
              </a:scene3d>
              <a:sp3d>
                <a:bevelT w="190500" h="38100"/>
              </a:sp3d>
            </c:spPr>
          </c:marker>
          <c:cat>
            <c:strRef>
              <c:f>'EVOLUCIÓN ABONADOS'!$A$3:$A$8</c:f>
              <c:strCache>
                <c:ptCount val="6"/>
                <c:pt idx="0">
                  <c:v>Año 2007</c:v>
                </c:pt>
                <c:pt idx="1">
                  <c:v>Año 2008</c:v>
                </c:pt>
                <c:pt idx="2">
                  <c:v>Año 2009</c:v>
                </c:pt>
                <c:pt idx="3">
                  <c:v>Año 2010</c:v>
                </c:pt>
                <c:pt idx="4">
                  <c:v>Año 2011</c:v>
                </c:pt>
                <c:pt idx="5">
                  <c:v>Año 2012</c:v>
                </c:pt>
              </c:strCache>
            </c:strRef>
          </c:cat>
          <c:val>
            <c:numRef>
              <c:f>'EVOLUCIÓN ABONADOS'!$B$3:$B$8</c:f>
              <c:numCache>
                <c:formatCode>General</c:formatCode>
                <c:ptCount val="6"/>
                <c:pt idx="0">
                  <c:v>3492</c:v>
                </c:pt>
                <c:pt idx="1">
                  <c:v>4703</c:v>
                </c:pt>
                <c:pt idx="2">
                  <c:v>4392</c:v>
                </c:pt>
                <c:pt idx="3">
                  <c:v>4091</c:v>
                </c:pt>
                <c:pt idx="4">
                  <c:v>3390</c:v>
                </c:pt>
                <c:pt idx="5">
                  <c:v>3075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'EVOLUCIÓN ABONADOS'!$C$2</c:f>
              <c:strCache>
                <c:ptCount val="1"/>
                <c:pt idx="0">
                  <c:v>COMOVEC</c:v>
                </c:pt>
              </c:strCache>
            </c:strRef>
          </c:tx>
          <c:spPr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pPr>
              <a:scene3d>
                <a:camera prst="orthographicFront"/>
                <a:lightRig rig="threePt" dir="t"/>
              </a:scene3d>
              <a:sp3d>
                <a:bevelT w="190500" h="38100"/>
              </a:sp3d>
            </c:spPr>
          </c:marker>
          <c:cat>
            <c:strRef>
              <c:f>'EVOLUCIÓN ABONADOS'!$A$3:$A$8</c:f>
              <c:strCache>
                <c:ptCount val="6"/>
                <c:pt idx="0">
                  <c:v>Año 2007</c:v>
                </c:pt>
                <c:pt idx="1">
                  <c:v>Año 2008</c:v>
                </c:pt>
                <c:pt idx="2">
                  <c:v>Año 2009</c:v>
                </c:pt>
                <c:pt idx="3">
                  <c:v>Año 2010</c:v>
                </c:pt>
                <c:pt idx="4">
                  <c:v>Año 2011</c:v>
                </c:pt>
                <c:pt idx="5">
                  <c:v>Año 2012</c:v>
                </c:pt>
              </c:strCache>
            </c:strRef>
          </c:cat>
          <c:val>
            <c:numRef>
              <c:f>'EVOLUCIÓN ABONADOS'!$C$3:$C$8</c:f>
              <c:numCache>
                <c:formatCode>General</c:formatCode>
                <c:ptCount val="6"/>
                <c:pt idx="0">
                  <c:v>1591</c:v>
                </c:pt>
                <c:pt idx="1">
                  <c:v>3004</c:v>
                </c:pt>
                <c:pt idx="2">
                  <c:v>3060</c:v>
                </c:pt>
                <c:pt idx="3">
                  <c:v>2955</c:v>
                </c:pt>
                <c:pt idx="4">
                  <c:v>2674</c:v>
                </c:pt>
                <c:pt idx="5">
                  <c:v>2560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'EVOLUCIÓN ABONADOS'!$D$2</c:f>
              <c:strCache>
                <c:ptCount val="1"/>
                <c:pt idx="0">
                  <c:v>MARCONI</c:v>
                </c:pt>
              </c:strCache>
            </c:strRef>
          </c:tx>
          <c:spPr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pPr>
              <a:scene3d>
                <a:camera prst="orthographicFront"/>
                <a:lightRig rig="threePt" dir="t"/>
              </a:scene3d>
              <a:sp3d>
                <a:bevelT w="190500" h="38100"/>
              </a:sp3d>
            </c:spPr>
          </c:marker>
          <c:cat>
            <c:strRef>
              <c:f>'EVOLUCIÓN ABONADOS'!$A$3:$A$8</c:f>
              <c:strCache>
                <c:ptCount val="6"/>
                <c:pt idx="0">
                  <c:v>Año 2007</c:v>
                </c:pt>
                <c:pt idx="1">
                  <c:v>Año 2008</c:v>
                </c:pt>
                <c:pt idx="2">
                  <c:v>Año 2009</c:v>
                </c:pt>
                <c:pt idx="3">
                  <c:v>Año 2010</c:v>
                </c:pt>
                <c:pt idx="4">
                  <c:v>Año 2011</c:v>
                </c:pt>
                <c:pt idx="5">
                  <c:v>Año 2012</c:v>
                </c:pt>
              </c:strCache>
            </c:strRef>
          </c:cat>
          <c:val>
            <c:numRef>
              <c:f>'EVOLUCIÓN ABONADOS'!$D$3:$D$8</c:f>
              <c:numCache>
                <c:formatCode>General</c:formatCode>
                <c:ptCount val="6"/>
                <c:pt idx="0">
                  <c:v>3498</c:v>
                </c:pt>
                <c:pt idx="1">
                  <c:v>3564</c:v>
                </c:pt>
                <c:pt idx="2">
                  <c:v>3393</c:v>
                </c:pt>
                <c:pt idx="3">
                  <c:v>3303</c:v>
                </c:pt>
                <c:pt idx="4">
                  <c:v>3320</c:v>
                </c:pt>
                <c:pt idx="5">
                  <c:v>2660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'EVOLUCIÓN ABONADOS'!$E$2</c:f>
              <c:strCache>
                <c:ptCount val="1"/>
                <c:pt idx="0">
                  <c:v>MONTTCASHIRE</c:v>
                </c:pt>
              </c:strCache>
            </c:strRef>
          </c:tx>
          <c:marker>
            <c:symbol val="triangle"/>
            <c:size val="7"/>
            <c:spPr>
              <a:scene3d>
                <a:camera prst="orthographicFront"/>
                <a:lightRig rig="threePt" dir="t"/>
              </a:scene3d>
              <a:sp3d>
                <a:bevelT w="190500" h="38100"/>
              </a:sp3d>
            </c:spPr>
          </c:marker>
          <c:cat>
            <c:strRef>
              <c:f>'EVOLUCIÓN ABONADOS'!$A$3:$A$8</c:f>
              <c:strCache>
                <c:ptCount val="6"/>
                <c:pt idx="0">
                  <c:v>Año 2007</c:v>
                </c:pt>
                <c:pt idx="1">
                  <c:v>Año 2008</c:v>
                </c:pt>
                <c:pt idx="2">
                  <c:v>Año 2009</c:v>
                </c:pt>
                <c:pt idx="3">
                  <c:v>Año 2010</c:v>
                </c:pt>
                <c:pt idx="4">
                  <c:v>Año 2011</c:v>
                </c:pt>
                <c:pt idx="5">
                  <c:v>Año 2012</c:v>
                </c:pt>
              </c:strCache>
            </c:strRef>
          </c:cat>
          <c:val>
            <c:numRef>
              <c:f>'EVOLUCIÓN ABONADOS'!$E$3:$E$8</c:f>
              <c:numCache>
                <c:formatCode>General</c:formatCode>
                <c:ptCount val="6"/>
                <c:pt idx="0">
                  <c:v>171</c:v>
                </c:pt>
                <c:pt idx="1">
                  <c:v>4218</c:v>
                </c:pt>
                <c:pt idx="2">
                  <c:v>6445</c:v>
                </c:pt>
                <c:pt idx="3">
                  <c:v>5533</c:v>
                </c:pt>
                <c:pt idx="4">
                  <c:v>5168</c:v>
                </c:pt>
                <c:pt idx="5">
                  <c:v>4841</c:v>
                </c:pt>
              </c:numCache>
            </c:numRef>
          </c:val>
          <c:smooth val="1"/>
        </c:ser>
        <c:ser>
          <c:idx val="4"/>
          <c:order val="4"/>
          <c:tx>
            <c:strRef>
              <c:f>'EVOLUCIÓN ABONADOS'!$F$2</c:f>
              <c:strCache>
                <c:ptCount val="1"/>
                <c:pt idx="0">
                  <c:v>MULTICOM</c:v>
                </c:pt>
              </c:strCache>
            </c:strRef>
          </c:tx>
          <c:marker>
            <c:symbol val="circle"/>
            <c:size val="7"/>
            <c:spPr>
              <a:scene3d>
                <a:camera prst="orthographicFront"/>
                <a:lightRig rig="threePt" dir="t"/>
              </a:scene3d>
              <a:sp3d>
                <a:bevelT w="190500" h="38100"/>
              </a:sp3d>
            </c:spPr>
          </c:marker>
          <c:cat>
            <c:strRef>
              <c:f>'EVOLUCIÓN ABONADOS'!$A$3:$A$8</c:f>
              <c:strCache>
                <c:ptCount val="6"/>
                <c:pt idx="0">
                  <c:v>Año 2007</c:v>
                </c:pt>
                <c:pt idx="1">
                  <c:v>Año 2008</c:v>
                </c:pt>
                <c:pt idx="2">
                  <c:v>Año 2009</c:v>
                </c:pt>
                <c:pt idx="3">
                  <c:v>Año 2010</c:v>
                </c:pt>
                <c:pt idx="4">
                  <c:v>Año 2011</c:v>
                </c:pt>
                <c:pt idx="5">
                  <c:v>Año 2012</c:v>
                </c:pt>
              </c:strCache>
            </c:strRef>
          </c:cat>
          <c:val>
            <c:numRef>
              <c:f>'EVOLUCIÓN ABONADOS'!$F$3:$F$8</c:f>
              <c:numCache>
                <c:formatCode>General</c:formatCode>
                <c:ptCount val="6"/>
                <c:pt idx="0">
                  <c:v>8461</c:v>
                </c:pt>
                <c:pt idx="1">
                  <c:v>8600</c:v>
                </c:pt>
                <c:pt idx="2">
                  <c:v>7838</c:v>
                </c:pt>
                <c:pt idx="3">
                  <c:v>8063</c:v>
                </c:pt>
                <c:pt idx="4">
                  <c:v>8184</c:v>
                </c:pt>
                <c:pt idx="5">
                  <c:v>8921</c:v>
                </c:pt>
              </c:numCache>
            </c:numRef>
          </c:val>
          <c:smooth val="1"/>
        </c:ser>
        <c:ser>
          <c:idx val="5"/>
          <c:order val="5"/>
          <c:tx>
            <c:strRef>
              <c:f>'EVOLUCIÓN ABONADOS'!$G$2</c:f>
              <c:strCache>
                <c:ptCount val="1"/>
                <c:pt idx="0">
                  <c:v>RACOMDES</c:v>
                </c:pt>
              </c:strCache>
            </c:strRef>
          </c:tx>
          <c:marker>
            <c:spPr>
              <a:scene3d>
                <a:camera prst="orthographicFront"/>
                <a:lightRig rig="threePt" dir="t"/>
              </a:scene3d>
              <a:sp3d>
                <a:bevelT w="190500" h="38100"/>
              </a:sp3d>
            </c:spPr>
          </c:marker>
          <c:cat>
            <c:strRef>
              <c:f>'EVOLUCIÓN ABONADOS'!$A$3:$A$8</c:f>
              <c:strCache>
                <c:ptCount val="6"/>
                <c:pt idx="0">
                  <c:v>Año 2007</c:v>
                </c:pt>
                <c:pt idx="1">
                  <c:v>Año 2008</c:v>
                </c:pt>
                <c:pt idx="2">
                  <c:v>Año 2009</c:v>
                </c:pt>
                <c:pt idx="3">
                  <c:v>Año 2010</c:v>
                </c:pt>
                <c:pt idx="4">
                  <c:v>Año 2011</c:v>
                </c:pt>
                <c:pt idx="5">
                  <c:v>Año 2012</c:v>
                </c:pt>
              </c:strCache>
            </c:strRef>
          </c:cat>
          <c:val>
            <c:numRef>
              <c:f>'EVOLUCIÓN ABONADOS'!$G$3:$G$8</c:f>
              <c:numCache>
                <c:formatCode>General</c:formatCode>
                <c:ptCount val="6"/>
                <c:pt idx="0">
                  <c:v>905</c:v>
                </c:pt>
                <c:pt idx="1">
                  <c:v>1000</c:v>
                </c:pt>
                <c:pt idx="2">
                  <c:v>1152</c:v>
                </c:pt>
                <c:pt idx="3">
                  <c:v>1543</c:v>
                </c:pt>
                <c:pt idx="4">
                  <c:v>1797</c:v>
                </c:pt>
                <c:pt idx="5">
                  <c:v>2306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2311040"/>
        <c:axId val="132624320"/>
      </c:lineChart>
      <c:valAx>
        <c:axId val="13262432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s-EC"/>
                  <a:t>No. Abonados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32311040"/>
        <c:crosses val="autoZero"/>
        <c:crossBetween val="between"/>
      </c:valAx>
      <c:catAx>
        <c:axId val="132311040"/>
        <c:scaling>
          <c:orientation val="minMax"/>
        </c:scaling>
        <c:delete val="0"/>
        <c:axPos val="b"/>
        <c:majorGridlines/>
        <c:majorTickMark val="none"/>
        <c:minorTickMark val="none"/>
        <c:tickLblPos val="nextTo"/>
        <c:crossAx val="132624320"/>
        <c:crosses val="autoZero"/>
        <c:auto val="1"/>
        <c:lblAlgn val="ctr"/>
        <c:lblOffset val="100"/>
        <c:noMultiLvlLbl val="0"/>
      </c:catAx>
    </c:plotArea>
    <c:legend>
      <c:legendPos val="b"/>
      <c:overlay val="0"/>
    </c:legend>
    <c:plotVisOnly val="1"/>
    <c:dispBlanksAs val="gap"/>
    <c:showDLblsOverMax val="0"/>
  </c:chart>
  <c:spPr>
    <a:gradFill rotWithShape="1">
      <a:gsLst>
        <a:gs pos="0">
          <a:schemeClr val="accent1">
            <a:tint val="50000"/>
            <a:satMod val="300000"/>
          </a:schemeClr>
        </a:gs>
        <a:gs pos="35000">
          <a:schemeClr val="accent1">
            <a:tint val="37000"/>
            <a:satMod val="300000"/>
          </a:schemeClr>
        </a:gs>
        <a:gs pos="100000">
          <a:schemeClr val="accent1">
            <a:tint val="15000"/>
            <a:satMod val="350000"/>
          </a:schemeClr>
        </a:gs>
      </a:gsLst>
      <a:lin ang="16200000" scaled="1"/>
    </a:gradFill>
    <a:ln w="9525" cap="flat" cmpd="sng" algn="ctr">
      <a:solidFill>
        <a:schemeClr val="accent1">
          <a:shade val="95000"/>
          <a:satMod val="105000"/>
        </a:schemeClr>
      </a:solidFill>
      <a:prstDash val="solid"/>
    </a:ln>
    <a:effectLst>
      <a:outerShdw blurRad="40000" dist="20000" dir="5400000" rotWithShape="0">
        <a:srgbClr val="000000">
          <a:alpha val="38000"/>
        </a:srgb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EC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742961</xdr:colOff>
      <xdr:row>2</xdr:row>
      <xdr:rowOff>228599</xdr:rowOff>
    </xdr:from>
    <xdr:to>
      <xdr:col>6</xdr:col>
      <xdr:colOff>1409700</xdr:colOff>
      <xdr:row>6</xdr:row>
      <xdr:rowOff>76199</xdr:rowOff>
    </xdr:to>
    <xdr:pic>
      <xdr:nvPicPr>
        <xdr:cNvPr id="4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57786" y="723899"/>
          <a:ext cx="2314564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742961</xdr:colOff>
      <xdr:row>27</xdr:row>
      <xdr:rowOff>228599</xdr:rowOff>
    </xdr:from>
    <xdr:to>
      <xdr:col>6</xdr:col>
      <xdr:colOff>1409700</xdr:colOff>
      <xdr:row>31</xdr:row>
      <xdr:rowOff>76199</xdr:rowOff>
    </xdr:to>
    <xdr:pic>
      <xdr:nvPicPr>
        <xdr:cNvPr id="5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57786" y="723899"/>
          <a:ext cx="2314564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36</xdr:row>
      <xdr:rowOff>28575</xdr:rowOff>
    </xdr:from>
    <xdr:to>
      <xdr:col>6</xdr:col>
      <xdr:colOff>1619251</xdr:colOff>
      <xdr:row>53</xdr:row>
      <xdr:rowOff>166688</xdr:rowOff>
    </xdr:to>
    <xdr:graphicFrame macro="">
      <xdr:nvGraphicFramePr>
        <xdr:cNvPr id="7" name="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123824</xdr:colOff>
      <xdr:row>36</xdr:row>
      <xdr:rowOff>14286</xdr:rowOff>
    </xdr:from>
    <xdr:to>
      <xdr:col>6</xdr:col>
      <xdr:colOff>1619250</xdr:colOff>
      <xdr:row>53</xdr:row>
      <xdr:rowOff>152399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5</xdr:col>
      <xdr:colOff>742961</xdr:colOff>
      <xdr:row>2</xdr:row>
      <xdr:rowOff>228599</xdr:rowOff>
    </xdr:from>
    <xdr:to>
      <xdr:col>6</xdr:col>
      <xdr:colOff>1409700</xdr:colOff>
      <xdr:row>6</xdr:row>
      <xdr:rowOff>76199</xdr:rowOff>
    </xdr:to>
    <xdr:pic>
      <xdr:nvPicPr>
        <xdr:cNvPr id="4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57786" y="552449"/>
          <a:ext cx="2314564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742961</xdr:colOff>
      <xdr:row>27</xdr:row>
      <xdr:rowOff>228599</xdr:rowOff>
    </xdr:from>
    <xdr:to>
      <xdr:col>6</xdr:col>
      <xdr:colOff>1409700</xdr:colOff>
      <xdr:row>31</xdr:row>
      <xdr:rowOff>76199</xdr:rowOff>
    </xdr:to>
    <xdr:pic>
      <xdr:nvPicPr>
        <xdr:cNvPr id="5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57786" y="5048249"/>
          <a:ext cx="2314564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36</xdr:row>
      <xdr:rowOff>14287</xdr:rowOff>
    </xdr:from>
    <xdr:to>
      <xdr:col>6</xdr:col>
      <xdr:colOff>1628775</xdr:colOff>
      <xdr:row>54</xdr:row>
      <xdr:rowOff>9525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5</xdr:col>
      <xdr:colOff>742961</xdr:colOff>
      <xdr:row>2</xdr:row>
      <xdr:rowOff>228599</xdr:rowOff>
    </xdr:from>
    <xdr:to>
      <xdr:col>6</xdr:col>
      <xdr:colOff>1409700</xdr:colOff>
      <xdr:row>6</xdr:row>
      <xdr:rowOff>76199</xdr:rowOff>
    </xdr:to>
    <xdr:pic>
      <xdr:nvPicPr>
        <xdr:cNvPr id="4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57786" y="552449"/>
          <a:ext cx="2314564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742961</xdr:colOff>
      <xdr:row>27</xdr:row>
      <xdr:rowOff>228599</xdr:rowOff>
    </xdr:from>
    <xdr:to>
      <xdr:col>6</xdr:col>
      <xdr:colOff>1409700</xdr:colOff>
      <xdr:row>31</xdr:row>
      <xdr:rowOff>76199</xdr:rowOff>
    </xdr:to>
    <xdr:pic>
      <xdr:nvPicPr>
        <xdr:cNvPr id="5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57786" y="5048249"/>
          <a:ext cx="2314564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36</xdr:row>
      <xdr:rowOff>23812</xdr:rowOff>
    </xdr:from>
    <xdr:to>
      <xdr:col>6</xdr:col>
      <xdr:colOff>1628775</xdr:colOff>
      <xdr:row>54</xdr:row>
      <xdr:rowOff>0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5</xdr:col>
      <xdr:colOff>742961</xdr:colOff>
      <xdr:row>2</xdr:row>
      <xdr:rowOff>228599</xdr:rowOff>
    </xdr:from>
    <xdr:to>
      <xdr:col>6</xdr:col>
      <xdr:colOff>1409700</xdr:colOff>
      <xdr:row>6</xdr:row>
      <xdr:rowOff>28574</xdr:rowOff>
    </xdr:to>
    <xdr:pic>
      <xdr:nvPicPr>
        <xdr:cNvPr id="3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57786" y="552449"/>
          <a:ext cx="2314564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742961</xdr:colOff>
      <xdr:row>27</xdr:row>
      <xdr:rowOff>228599</xdr:rowOff>
    </xdr:from>
    <xdr:to>
      <xdr:col>6</xdr:col>
      <xdr:colOff>1409700</xdr:colOff>
      <xdr:row>31</xdr:row>
      <xdr:rowOff>76199</xdr:rowOff>
    </xdr:to>
    <xdr:pic>
      <xdr:nvPicPr>
        <xdr:cNvPr id="5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57786" y="5048249"/>
          <a:ext cx="2314564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36</xdr:row>
      <xdr:rowOff>4762</xdr:rowOff>
    </xdr:from>
    <xdr:to>
      <xdr:col>7</xdr:col>
      <xdr:colOff>0</xdr:colOff>
      <xdr:row>53</xdr:row>
      <xdr:rowOff>152400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5</xdr:col>
      <xdr:colOff>742961</xdr:colOff>
      <xdr:row>2</xdr:row>
      <xdr:rowOff>228599</xdr:rowOff>
    </xdr:from>
    <xdr:to>
      <xdr:col>6</xdr:col>
      <xdr:colOff>1409700</xdr:colOff>
      <xdr:row>5</xdr:row>
      <xdr:rowOff>142874</xdr:rowOff>
    </xdr:to>
    <xdr:pic>
      <xdr:nvPicPr>
        <xdr:cNvPr id="4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57786" y="552449"/>
          <a:ext cx="2314564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742961</xdr:colOff>
      <xdr:row>27</xdr:row>
      <xdr:rowOff>228599</xdr:rowOff>
    </xdr:from>
    <xdr:to>
      <xdr:col>6</xdr:col>
      <xdr:colOff>1409700</xdr:colOff>
      <xdr:row>31</xdr:row>
      <xdr:rowOff>76199</xdr:rowOff>
    </xdr:to>
    <xdr:pic>
      <xdr:nvPicPr>
        <xdr:cNvPr id="5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57786" y="5048249"/>
          <a:ext cx="2314564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123824</xdr:colOff>
      <xdr:row>36</xdr:row>
      <xdr:rowOff>23811</xdr:rowOff>
    </xdr:from>
    <xdr:to>
      <xdr:col>6</xdr:col>
      <xdr:colOff>1619249</xdr:colOff>
      <xdr:row>54</xdr:row>
      <xdr:rowOff>9524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5</xdr:col>
      <xdr:colOff>742961</xdr:colOff>
      <xdr:row>2</xdr:row>
      <xdr:rowOff>228599</xdr:rowOff>
    </xdr:from>
    <xdr:to>
      <xdr:col>6</xdr:col>
      <xdr:colOff>1409700</xdr:colOff>
      <xdr:row>5</xdr:row>
      <xdr:rowOff>104774</xdr:rowOff>
    </xdr:to>
    <xdr:pic>
      <xdr:nvPicPr>
        <xdr:cNvPr id="4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57786" y="552449"/>
          <a:ext cx="2314564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742961</xdr:colOff>
      <xdr:row>27</xdr:row>
      <xdr:rowOff>228599</xdr:rowOff>
    </xdr:from>
    <xdr:to>
      <xdr:col>6</xdr:col>
      <xdr:colOff>1409700</xdr:colOff>
      <xdr:row>31</xdr:row>
      <xdr:rowOff>76199</xdr:rowOff>
    </xdr:to>
    <xdr:pic>
      <xdr:nvPicPr>
        <xdr:cNvPr id="5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57786" y="5048249"/>
          <a:ext cx="2314564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285749</xdr:colOff>
      <xdr:row>31</xdr:row>
      <xdr:rowOff>14287</xdr:rowOff>
    </xdr:from>
    <xdr:to>
      <xdr:col>7</xdr:col>
      <xdr:colOff>19050</xdr:colOff>
      <xdr:row>50</xdr:row>
      <xdr:rowOff>114300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3</xdr:col>
      <xdr:colOff>638186</xdr:colOff>
      <xdr:row>2</xdr:row>
      <xdr:rowOff>209550</xdr:rowOff>
    </xdr:from>
    <xdr:to>
      <xdr:col>3</xdr:col>
      <xdr:colOff>2009775</xdr:colOff>
      <xdr:row>6</xdr:row>
      <xdr:rowOff>24165</xdr:rowOff>
    </xdr:to>
    <xdr:pic>
      <xdr:nvPicPr>
        <xdr:cNvPr id="3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62311" y="533400"/>
          <a:ext cx="1371589" cy="548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533401</xdr:colOff>
      <xdr:row>22</xdr:row>
      <xdr:rowOff>200024</xdr:rowOff>
    </xdr:from>
    <xdr:to>
      <xdr:col>6</xdr:col>
      <xdr:colOff>381001</xdr:colOff>
      <xdr:row>26</xdr:row>
      <xdr:rowOff>47624</xdr:rowOff>
    </xdr:to>
    <xdr:pic>
      <xdr:nvPicPr>
        <xdr:cNvPr id="4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29226" y="4095749"/>
          <a:ext cx="13716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209549</xdr:colOff>
      <xdr:row>10</xdr:row>
      <xdr:rowOff>0</xdr:rowOff>
    </xdr:from>
    <xdr:to>
      <xdr:col>9</xdr:col>
      <xdr:colOff>180974</xdr:colOff>
      <xdr:row>34</xdr:row>
      <xdr:rowOff>57150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MARCONI/MARCONI_ABONADOS_2012_P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RCONI"/>
    </sheetNames>
    <sheetDataSet>
      <sheetData sheetId="0">
        <row r="3">
          <cell r="C3" t="str">
            <v>1ER TRIMESTRE</v>
          </cell>
          <cell r="D3" t="str">
            <v>Enero</v>
          </cell>
        </row>
        <row r="4">
          <cell r="C4">
            <v>0</v>
          </cell>
          <cell r="D4" t="str">
            <v>Febrero</v>
          </cell>
        </row>
        <row r="5">
          <cell r="C5">
            <v>0</v>
          </cell>
          <cell r="D5" t="str">
            <v>Marzo</v>
          </cell>
        </row>
        <row r="6">
          <cell r="C6" t="str">
            <v>2DO TRIMESTRE</v>
          </cell>
          <cell r="D6" t="str">
            <v>Abril</v>
          </cell>
        </row>
        <row r="7">
          <cell r="C7">
            <v>0</v>
          </cell>
          <cell r="D7" t="str">
            <v>Mayo</v>
          </cell>
        </row>
        <row r="8">
          <cell r="C8">
            <v>0</v>
          </cell>
          <cell r="D8" t="str">
            <v>Junio</v>
          </cell>
        </row>
        <row r="9">
          <cell r="C9" t="str">
            <v>3ER TRIMESTRE</v>
          </cell>
          <cell r="D9" t="str">
            <v>Julio</v>
          </cell>
        </row>
        <row r="10">
          <cell r="C10">
            <v>0</v>
          </cell>
          <cell r="D10" t="str">
            <v>Agosto</v>
          </cell>
        </row>
        <row r="11">
          <cell r="C11">
            <v>0</v>
          </cell>
          <cell r="D11" t="str">
            <v>Septiembre</v>
          </cell>
        </row>
        <row r="12">
          <cell r="C12" t="str">
            <v>4TO TRIMESTRE</v>
          </cell>
          <cell r="D12" t="str">
            <v>Octubre</v>
          </cell>
        </row>
        <row r="13">
          <cell r="C13">
            <v>0</v>
          </cell>
          <cell r="D13" t="str">
            <v>Noviembre</v>
          </cell>
        </row>
        <row r="14">
          <cell r="C14">
            <v>0</v>
          </cell>
          <cell r="D14" t="str">
            <v>Diciembre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B1:G54"/>
  <sheetViews>
    <sheetView workbookViewId="0">
      <selection activeCell="H29" sqref="H29"/>
    </sheetView>
  </sheetViews>
  <sheetFormatPr baseColWidth="10" defaultColWidth="9.140625" defaultRowHeight="13.5" x14ac:dyDescent="0.25"/>
  <cols>
    <col min="1" max="1" width="1.85546875" style="29" customWidth="1"/>
    <col min="2" max="2" width="8.5703125" style="29" customWidth="1"/>
    <col min="3" max="3" width="16.140625" style="29" customWidth="1"/>
    <col min="4" max="4" width="13.42578125" style="29" customWidth="1"/>
    <col min="5" max="7" width="24.7109375" style="29" customWidth="1"/>
    <col min="8" max="16384" width="9.140625" style="29"/>
  </cols>
  <sheetData>
    <row r="1" spans="2:7" s="21" customFormat="1" ht="12.75" x14ac:dyDescent="0.2">
      <c r="B1" s="22"/>
      <c r="C1" s="22"/>
      <c r="D1" s="22"/>
      <c r="E1" s="22"/>
      <c r="F1" s="22"/>
      <c r="G1" s="22"/>
    </row>
    <row r="2" spans="2:7" s="21" customFormat="1" ht="12.75" x14ac:dyDescent="0.2">
      <c r="B2" s="22"/>
      <c r="C2" s="22"/>
      <c r="D2" s="22"/>
      <c r="E2" s="22"/>
      <c r="F2" s="22"/>
      <c r="G2" s="22"/>
    </row>
    <row r="3" spans="2:7" s="21" customFormat="1" ht="18" x14ac:dyDescent="0.25">
      <c r="B3" s="22"/>
      <c r="C3" s="23" t="s">
        <v>39</v>
      </c>
      <c r="D3" s="23"/>
      <c r="E3" s="23"/>
      <c r="F3" s="23"/>
      <c r="G3" s="22"/>
    </row>
    <row r="4" spans="2:7" s="21" customFormat="1" ht="12.75" x14ac:dyDescent="0.2">
      <c r="B4" s="22"/>
      <c r="C4" s="24" t="s">
        <v>40</v>
      </c>
      <c r="D4" s="24"/>
      <c r="E4" s="22"/>
      <c r="F4" s="22"/>
      <c r="G4" s="22"/>
    </row>
    <row r="5" spans="2:7" s="21" customFormat="1" ht="14.25" x14ac:dyDescent="0.2">
      <c r="B5" s="22"/>
      <c r="C5" s="22"/>
      <c r="D5" s="25"/>
      <c r="E5" s="25"/>
      <c r="F5" s="25"/>
      <c r="G5" s="22"/>
    </row>
    <row r="6" spans="2:7" s="21" customFormat="1" ht="12.75" x14ac:dyDescent="0.2">
      <c r="B6" s="22"/>
      <c r="C6" s="26"/>
      <c r="D6" s="22"/>
      <c r="E6" s="22"/>
      <c r="F6" s="22"/>
      <c r="G6" s="22"/>
    </row>
    <row r="7" spans="2:7" s="21" customFormat="1" ht="12.75" x14ac:dyDescent="0.2">
      <c r="B7" s="22"/>
      <c r="C7" s="22"/>
      <c r="D7" s="22"/>
      <c r="E7" s="22"/>
      <c r="F7" s="22"/>
      <c r="G7" s="22"/>
    </row>
    <row r="8" spans="2:7" s="21" customFormat="1" ht="12.75" x14ac:dyDescent="0.2">
      <c r="B8" s="22"/>
      <c r="C8" s="27" t="s">
        <v>38</v>
      </c>
      <c r="D8" s="27"/>
      <c r="E8" s="22"/>
      <c r="F8" s="22"/>
      <c r="G8" s="22"/>
    </row>
    <row r="9" spans="2:7" s="21" customFormat="1" ht="12.75" x14ac:dyDescent="0.2">
      <c r="B9" s="22"/>
      <c r="C9" s="22"/>
      <c r="D9" s="22"/>
      <c r="E9" s="22"/>
      <c r="F9" s="22"/>
      <c r="G9" s="22"/>
    </row>
    <row r="10" spans="2:7" s="21" customFormat="1" ht="12.75" x14ac:dyDescent="0.2">
      <c r="B10" s="22"/>
      <c r="C10" s="22"/>
      <c r="D10" s="22"/>
      <c r="E10" s="22"/>
      <c r="F10" s="22"/>
      <c r="G10" s="22"/>
    </row>
    <row r="11" spans="2:7" s="21" customFormat="1" ht="16.5" thickBot="1" x14ac:dyDescent="0.3">
      <c r="B11" s="28"/>
      <c r="C11" s="28"/>
      <c r="D11" s="28"/>
      <c r="E11" s="28"/>
      <c r="F11" s="28"/>
      <c r="G11" s="28"/>
    </row>
    <row r="12" spans="2:7" s="30" customFormat="1" ht="27" customHeight="1" x14ac:dyDescent="0.2">
      <c r="B12" s="33" t="s">
        <v>15</v>
      </c>
      <c r="C12" s="31" t="s">
        <v>16</v>
      </c>
      <c r="D12" s="31" t="s">
        <v>0</v>
      </c>
      <c r="E12" s="31" t="s">
        <v>1</v>
      </c>
      <c r="F12" s="31" t="s">
        <v>21</v>
      </c>
      <c r="G12" s="34" t="s">
        <v>2</v>
      </c>
    </row>
    <row r="13" spans="2:7" ht="13.5" customHeight="1" x14ac:dyDescent="0.25">
      <c r="B13" s="35">
        <v>2013</v>
      </c>
      <c r="C13" s="32" t="s">
        <v>17</v>
      </c>
      <c r="D13" s="3" t="s">
        <v>3</v>
      </c>
      <c r="E13" s="11">
        <v>3060</v>
      </c>
      <c r="F13" s="12">
        <v>23</v>
      </c>
      <c r="G13" s="36">
        <v>15</v>
      </c>
    </row>
    <row r="14" spans="2:7" x14ac:dyDescent="0.25">
      <c r="B14" s="35"/>
      <c r="C14" s="32"/>
      <c r="D14" s="3" t="s">
        <v>4</v>
      </c>
      <c r="E14" s="13">
        <v>3077</v>
      </c>
      <c r="F14" s="12">
        <v>28</v>
      </c>
      <c r="G14" s="36">
        <v>11</v>
      </c>
    </row>
    <row r="15" spans="2:7" x14ac:dyDescent="0.25">
      <c r="B15" s="35"/>
      <c r="C15" s="32"/>
      <c r="D15" s="3" t="s">
        <v>5</v>
      </c>
      <c r="E15" s="13">
        <v>3075</v>
      </c>
      <c r="F15" s="12">
        <v>51</v>
      </c>
      <c r="G15" s="36">
        <v>53</v>
      </c>
    </row>
    <row r="16" spans="2:7" x14ac:dyDescent="0.25">
      <c r="B16" s="35"/>
      <c r="C16" s="32" t="s">
        <v>18</v>
      </c>
      <c r="D16" s="3" t="s">
        <v>6</v>
      </c>
      <c r="E16" s="9"/>
      <c r="F16" s="5"/>
      <c r="G16" s="7"/>
    </row>
    <row r="17" spans="2:7" x14ac:dyDescent="0.25">
      <c r="B17" s="35"/>
      <c r="C17" s="32"/>
      <c r="D17" s="3" t="s">
        <v>7</v>
      </c>
      <c r="E17" s="9"/>
      <c r="F17" s="5"/>
      <c r="G17" s="7"/>
    </row>
    <row r="18" spans="2:7" x14ac:dyDescent="0.25">
      <c r="B18" s="35"/>
      <c r="C18" s="32"/>
      <c r="D18" s="3" t="s">
        <v>8</v>
      </c>
      <c r="E18" s="9"/>
      <c r="F18" s="5"/>
      <c r="G18" s="7"/>
    </row>
    <row r="19" spans="2:7" ht="13.5" customHeight="1" x14ac:dyDescent="0.25">
      <c r="B19" s="35"/>
      <c r="C19" s="32" t="s">
        <v>19</v>
      </c>
      <c r="D19" s="3" t="s">
        <v>9</v>
      </c>
      <c r="E19" s="9"/>
      <c r="F19" s="5"/>
      <c r="G19" s="7"/>
    </row>
    <row r="20" spans="2:7" x14ac:dyDescent="0.25">
      <c r="B20" s="35"/>
      <c r="C20" s="32"/>
      <c r="D20" s="3" t="s">
        <v>10</v>
      </c>
      <c r="E20" s="9"/>
      <c r="F20" s="5"/>
      <c r="G20" s="7"/>
    </row>
    <row r="21" spans="2:7" x14ac:dyDescent="0.25">
      <c r="B21" s="35"/>
      <c r="C21" s="32"/>
      <c r="D21" s="3" t="s">
        <v>11</v>
      </c>
      <c r="E21" s="9"/>
      <c r="F21" s="5"/>
      <c r="G21" s="7"/>
    </row>
    <row r="22" spans="2:7" ht="13.5" customHeight="1" x14ac:dyDescent="0.25">
      <c r="B22" s="35"/>
      <c r="C22" s="32" t="s">
        <v>20</v>
      </c>
      <c r="D22" s="3" t="s">
        <v>12</v>
      </c>
      <c r="E22" s="9"/>
      <c r="F22" s="5"/>
      <c r="G22" s="7"/>
    </row>
    <row r="23" spans="2:7" x14ac:dyDescent="0.25">
      <c r="B23" s="35"/>
      <c r="C23" s="32"/>
      <c r="D23" s="3" t="s">
        <v>13</v>
      </c>
      <c r="E23" s="9"/>
      <c r="F23" s="5"/>
      <c r="G23" s="7"/>
    </row>
    <row r="24" spans="2:7" ht="14.25" thickBot="1" x14ac:dyDescent="0.3">
      <c r="B24" s="37"/>
      <c r="C24" s="38"/>
      <c r="D24" s="4" t="s">
        <v>14</v>
      </c>
      <c r="E24" s="10"/>
      <c r="F24" s="6"/>
      <c r="G24" s="8"/>
    </row>
    <row r="25" spans="2:7" x14ac:dyDescent="0.25">
      <c r="F25" s="39"/>
      <c r="G25" s="39"/>
    </row>
    <row r="26" spans="2:7" s="21" customFormat="1" ht="12.75" x14ac:dyDescent="0.2">
      <c r="B26" s="22"/>
      <c r="C26" s="22"/>
      <c r="D26" s="22"/>
      <c r="E26" s="22"/>
      <c r="F26" s="22"/>
      <c r="G26" s="22"/>
    </row>
    <row r="27" spans="2:7" s="21" customFormat="1" ht="12.75" x14ac:dyDescent="0.2">
      <c r="B27" s="22"/>
      <c r="C27" s="22"/>
      <c r="D27" s="22"/>
      <c r="E27" s="22"/>
      <c r="F27" s="22"/>
      <c r="G27" s="22"/>
    </row>
    <row r="28" spans="2:7" s="21" customFormat="1" ht="18" x14ac:dyDescent="0.25">
      <c r="B28" s="22"/>
      <c r="C28" s="23" t="s">
        <v>39</v>
      </c>
      <c r="D28" s="23"/>
      <c r="E28" s="23"/>
      <c r="F28" s="23"/>
      <c r="G28" s="22"/>
    </row>
    <row r="29" spans="2:7" s="21" customFormat="1" ht="12.75" x14ac:dyDescent="0.2">
      <c r="B29" s="22"/>
      <c r="C29" s="24" t="s">
        <v>40</v>
      </c>
      <c r="D29" s="24"/>
      <c r="E29" s="22"/>
      <c r="F29" s="22"/>
      <c r="G29" s="22"/>
    </row>
    <row r="30" spans="2:7" s="21" customFormat="1" ht="14.25" x14ac:dyDescent="0.2">
      <c r="B30" s="22"/>
      <c r="C30" s="22"/>
      <c r="D30" s="25"/>
      <c r="E30" s="25"/>
      <c r="F30" s="25"/>
      <c r="G30" s="22"/>
    </row>
    <row r="31" spans="2:7" s="21" customFormat="1" ht="12.75" x14ac:dyDescent="0.2">
      <c r="B31" s="22"/>
      <c r="C31" s="26"/>
      <c r="D31" s="22"/>
      <c r="E31" s="22"/>
      <c r="F31" s="22"/>
      <c r="G31" s="22"/>
    </row>
    <row r="32" spans="2:7" s="21" customFormat="1" ht="12.75" x14ac:dyDescent="0.2">
      <c r="B32" s="22"/>
      <c r="C32" s="22"/>
      <c r="D32" s="22"/>
      <c r="E32" s="22"/>
      <c r="F32" s="22"/>
      <c r="G32" s="22"/>
    </row>
    <row r="33" spans="2:7" s="21" customFormat="1" ht="12.75" x14ac:dyDescent="0.2">
      <c r="B33" s="22"/>
      <c r="C33" s="27" t="s">
        <v>38</v>
      </c>
      <c r="D33" s="27"/>
      <c r="E33" s="22"/>
      <c r="F33" s="22"/>
      <c r="G33" s="22"/>
    </row>
    <row r="34" spans="2:7" s="21" customFormat="1" ht="12.75" x14ac:dyDescent="0.2">
      <c r="B34" s="22"/>
      <c r="C34" s="22"/>
      <c r="D34" s="22"/>
      <c r="E34" s="22"/>
      <c r="F34" s="22"/>
      <c r="G34" s="22"/>
    </row>
    <row r="35" spans="2:7" s="21" customFormat="1" ht="12.75" x14ac:dyDescent="0.2">
      <c r="B35" s="22"/>
      <c r="C35" s="22"/>
      <c r="D35" s="22"/>
      <c r="E35" s="22"/>
      <c r="F35" s="22"/>
      <c r="G35" s="22"/>
    </row>
    <row r="36" spans="2:7" s="21" customFormat="1" ht="15.75" x14ac:dyDescent="0.25">
      <c r="B36" s="28"/>
      <c r="C36" s="28"/>
      <c r="D36" s="28"/>
      <c r="E36" s="28"/>
      <c r="F36" s="28"/>
      <c r="G36" s="28"/>
    </row>
    <row r="54" spans="2:7" x14ac:dyDescent="0.25">
      <c r="B54" s="1"/>
      <c r="C54" s="1"/>
      <c r="D54" s="1"/>
      <c r="E54" s="1"/>
      <c r="F54" s="1"/>
      <c r="G54" s="1"/>
    </row>
  </sheetData>
  <mergeCells count="9">
    <mergeCell ref="C3:F3"/>
    <mergeCell ref="D5:F5"/>
    <mergeCell ref="C28:F28"/>
    <mergeCell ref="D30:F30"/>
    <mergeCell ref="C22:C24"/>
    <mergeCell ref="C13:C15"/>
    <mergeCell ref="C16:C18"/>
    <mergeCell ref="C19:C21"/>
    <mergeCell ref="B13:B24"/>
  </mergeCells>
  <phoneticPr fontId="1" type="noConversion"/>
  <pageMargins left="0.75" right="0.75" top="1" bottom="1" header="0" footer="0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workbookViewId="0">
      <selection activeCell="B12" sqref="B12:G24"/>
    </sheetView>
  </sheetViews>
  <sheetFormatPr baseColWidth="10" defaultColWidth="9.140625" defaultRowHeight="13.5" x14ac:dyDescent="0.25"/>
  <cols>
    <col min="1" max="1" width="1.85546875" style="29" customWidth="1"/>
    <col min="2" max="2" width="8.5703125" style="29" customWidth="1"/>
    <col min="3" max="3" width="16.140625" style="29" customWidth="1"/>
    <col min="4" max="4" width="13.42578125" style="29" customWidth="1"/>
    <col min="5" max="7" width="24.7109375" style="29" customWidth="1"/>
    <col min="8" max="16384" width="9.140625" style="29"/>
  </cols>
  <sheetData>
    <row r="1" spans="1:7" s="21" customFormat="1" ht="12.75" x14ac:dyDescent="0.2">
      <c r="B1" s="22"/>
      <c r="C1" s="22"/>
      <c r="D1" s="22"/>
      <c r="E1" s="22"/>
      <c r="F1" s="22"/>
      <c r="G1" s="22"/>
    </row>
    <row r="2" spans="1:7" s="21" customFormat="1" ht="12.75" x14ac:dyDescent="0.2">
      <c r="B2" s="22"/>
      <c r="C2" s="22"/>
      <c r="D2" s="22"/>
      <c r="E2" s="22"/>
      <c r="F2" s="22"/>
      <c r="G2" s="22"/>
    </row>
    <row r="3" spans="1:7" s="21" customFormat="1" ht="18" x14ac:dyDescent="0.25">
      <c r="B3" s="22"/>
      <c r="C3" s="23" t="s">
        <v>39</v>
      </c>
      <c r="D3" s="23"/>
      <c r="E3" s="23"/>
      <c r="F3" s="23"/>
      <c r="G3" s="22"/>
    </row>
    <row r="4" spans="1:7" s="21" customFormat="1" ht="12.75" x14ac:dyDescent="0.2">
      <c r="B4" s="22"/>
      <c r="C4" s="24" t="s">
        <v>40</v>
      </c>
      <c r="D4" s="24"/>
      <c r="E4" s="22"/>
      <c r="F4" s="22"/>
      <c r="G4" s="22"/>
    </row>
    <row r="5" spans="1:7" s="21" customFormat="1" ht="14.25" x14ac:dyDescent="0.2">
      <c r="B5" s="22"/>
      <c r="C5" s="22"/>
      <c r="D5" s="25"/>
      <c r="E5" s="25"/>
      <c r="F5" s="25"/>
      <c r="G5" s="22"/>
    </row>
    <row r="6" spans="1:7" s="21" customFormat="1" ht="12.75" x14ac:dyDescent="0.2">
      <c r="B6" s="22"/>
      <c r="C6" s="26"/>
      <c r="D6" s="22"/>
      <c r="E6" s="22"/>
      <c r="F6" s="22"/>
      <c r="G6" s="22"/>
    </row>
    <row r="7" spans="1:7" s="21" customFormat="1" ht="12.75" x14ac:dyDescent="0.2">
      <c r="B7" s="22"/>
      <c r="C7" s="22"/>
      <c r="D7" s="22"/>
      <c r="E7" s="22"/>
      <c r="F7" s="22"/>
      <c r="G7" s="22"/>
    </row>
    <row r="8" spans="1:7" s="21" customFormat="1" ht="12.75" x14ac:dyDescent="0.2">
      <c r="B8" s="22"/>
      <c r="C8" s="27" t="s">
        <v>38</v>
      </c>
      <c r="D8" s="27"/>
      <c r="E8" s="22"/>
      <c r="F8" s="22"/>
      <c r="G8" s="22"/>
    </row>
    <row r="9" spans="1:7" s="21" customFormat="1" ht="12.75" x14ac:dyDescent="0.2">
      <c r="B9" s="22"/>
      <c r="C9" s="22"/>
      <c r="D9" s="22"/>
      <c r="E9" s="22"/>
      <c r="F9" s="22"/>
      <c r="G9" s="22"/>
    </row>
    <row r="10" spans="1:7" s="21" customFormat="1" ht="12.75" x14ac:dyDescent="0.2">
      <c r="B10" s="22"/>
      <c r="C10" s="22"/>
      <c r="D10" s="22"/>
      <c r="E10" s="22"/>
      <c r="F10" s="22"/>
      <c r="G10" s="22"/>
    </row>
    <row r="11" spans="1:7" s="21" customFormat="1" ht="16.5" thickBot="1" x14ac:dyDescent="0.3">
      <c r="B11" s="28"/>
      <c r="C11" s="28"/>
      <c r="D11" s="28"/>
      <c r="E11" s="28"/>
      <c r="F11" s="28"/>
      <c r="G11" s="28"/>
    </row>
    <row r="12" spans="1:7" s="30" customFormat="1" ht="27" customHeight="1" x14ac:dyDescent="0.2">
      <c r="A12" s="2"/>
      <c r="B12" s="33" t="s">
        <v>15</v>
      </c>
      <c r="C12" s="31" t="s">
        <v>16</v>
      </c>
      <c r="D12" s="31" t="s">
        <v>0</v>
      </c>
      <c r="E12" s="31" t="s">
        <v>1</v>
      </c>
      <c r="F12" s="31" t="s">
        <v>21</v>
      </c>
      <c r="G12" s="34" t="s">
        <v>2</v>
      </c>
    </row>
    <row r="13" spans="1:7" ht="13.5" customHeight="1" x14ac:dyDescent="0.25">
      <c r="A13" s="1"/>
      <c r="B13" s="35">
        <v>2013</v>
      </c>
      <c r="C13" s="32" t="s">
        <v>17</v>
      </c>
      <c r="D13" s="3" t="s">
        <v>3</v>
      </c>
      <c r="E13" s="11">
        <v>2562</v>
      </c>
      <c r="F13" s="12">
        <v>29</v>
      </c>
      <c r="G13" s="36">
        <v>50</v>
      </c>
    </row>
    <row r="14" spans="1:7" x14ac:dyDescent="0.25">
      <c r="A14" s="1"/>
      <c r="B14" s="35"/>
      <c r="C14" s="32"/>
      <c r="D14" s="3" t="s">
        <v>4</v>
      </c>
      <c r="E14" s="13">
        <v>2560</v>
      </c>
      <c r="F14" s="12">
        <v>5</v>
      </c>
      <c r="G14" s="36">
        <v>7</v>
      </c>
    </row>
    <row r="15" spans="1:7" x14ac:dyDescent="0.25">
      <c r="A15" s="1"/>
      <c r="B15" s="35"/>
      <c r="C15" s="32"/>
      <c r="D15" s="3" t="s">
        <v>5</v>
      </c>
      <c r="E15" s="13">
        <v>2548</v>
      </c>
      <c r="F15" s="12">
        <v>19</v>
      </c>
      <c r="G15" s="36">
        <v>31</v>
      </c>
    </row>
    <row r="16" spans="1:7" x14ac:dyDescent="0.25">
      <c r="A16" s="1"/>
      <c r="B16" s="35"/>
      <c r="C16" s="32" t="s">
        <v>18</v>
      </c>
      <c r="D16" s="3" t="s">
        <v>6</v>
      </c>
      <c r="E16" s="9"/>
      <c r="F16" s="5"/>
      <c r="G16" s="7"/>
    </row>
    <row r="17" spans="1:7" x14ac:dyDescent="0.25">
      <c r="A17" s="1"/>
      <c r="B17" s="35"/>
      <c r="C17" s="32"/>
      <c r="D17" s="3" t="s">
        <v>7</v>
      </c>
      <c r="E17" s="9"/>
      <c r="F17" s="5"/>
      <c r="G17" s="7"/>
    </row>
    <row r="18" spans="1:7" x14ac:dyDescent="0.25">
      <c r="A18" s="1"/>
      <c r="B18" s="35"/>
      <c r="C18" s="32"/>
      <c r="D18" s="3" t="s">
        <v>8</v>
      </c>
      <c r="E18" s="9"/>
      <c r="F18" s="5"/>
      <c r="G18" s="7"/>
    </row>
    <row r="19" spans="1:7" ht="13.5" customHeight="1" x14ac:dyDescent="0.25">
      <c r="A19" s="1"/>
      <c r="B19" s="35"/>
      <c r="C19" s="32" t="s">
        <v>19</v>
      </c>
      <c r="D19" s="3" t="s">
        <v>9</v>
      </c>
      <c r="E19" s="9"/>
      <c r="F19" s="5"/>
      <c r="G19" s="7"/>
    </row>
    <row r="20" spans="1:7" x14ac:dyDescent="0.25">
      <c r="A20" s="1"/>
      <c r="B20" s="35"/>
      <c r="C20" s="32"/>
      <c r="D20" s="3" t="s">
        <v>10</v>
      </c>
      <c r="E20" s="9"/>
      <c r="F20" s="5"/>
      <c r="G20" s="7"/>
    </row>
    <row r="21" spans="1:7" x14ac:dyDescent="0.25">
      <c r="A21" s="1"/>
      <c r="B21" s="35"/>
      <c r="C21" s="32"/>
      <c r="D21" s="3" t="s">
        <v>11</v>
      </c>
      <c r="E21" s="9"/>
      <c r="F21" s="5"/>
      <c r="G21" s="7"/>
    </row>
    <row r="22" spans="1:7" ht="13.5" customHeight="1" x14ac:dyDescent="0.25">
      <c r="A22" s="1"/>
      <c r="B22" s="35"/>
      <c r="C22" s="32" t="s">
        <v>20</v>
      </c>
      <c r="D22" s="3" t="s">
        <v>12</v>
      </c>
      <c r="E22" s="9"/>
      <c r="F22" s="5"/>
      <c r="G22" s="7"/>
    </row>
    <row r="23" spans="1:7" x14ac:dyDescent="0.25">
      <c r="A23" s="1"/>
      <c r="B23" s="35"/>
      <c r="C23" s="32"/>
      <c r="D23" s="3" t="s">
        <v>13</v>
      </c>
      <c r="E23" s="9"/>
      <c r="F23" s="5"/>
      <c r="G23" s="7"/>
    </row>
    <row r="24" spans="1:7" ht="14.25" thickBot="1" x14ac:dyDescent="0.3">
      <c r="A24" s="1"/>
      <c r="B24" s="37"/>
      <c r="C24" s="38"/>
      <c r="D24" s="4" t="s">
        <v>14</v>
      </c>
      <c r="E24" s="10"/>
      <c r="F24" s="6"/>
      <c r="G24" s="8"/>
    </row>
    <row r="25" spans="1:7" x14ac:dyDescent="0.25">
      <c r="F25" s="39"/>
      <c r="G25" s="39"/>
    </row>
    <row r="26" spans="1:7" s="21" customFormat="1" ht="12.75" x14ac:dyDescent="0.2">
      <c r="B26" s="22"/>
      <c r="C26" s="22"/>
      <c r="D26" s="22"/>
      <c r="E26" s="22"/>
      <c r="F26" s="22"/>
      <c r="G26" s="22"/>
    </row>
    <row r="27" spans="1:7" s="21" customFormat="1" ht="12.75" x14ac:dyDescent="0.2">
      <c r="B27" s="22"/>
      <c r="C27" s="22"/>
      <c r="D27" s="22"/>
      <c r="E27" s="22"/>
      <c r="F27" s="22"/>
      <c r="G27" s="22"/>
    </row>
    <row r="28" spans="1:7" s="21" customFormat="1" ht="18" x14ac:dyDescent="0.25">
      <c r="B28" s="22"/>
      <c r="C28" s="23" t="s">
        <v>39</v>
      </c>
      <c r="D28" s="23"/>
      <c r="E28" s="23"/>
      <c r="F28" s="23"/>
      <c r="G28" s="22"/>
    </row>
    <row r="29" spans="1:7" s="21" customFormat="1" ht="12.75" x14ac:dyDescent="0.2">
      <c r="B29" s="22"/>
      <c r="C29" s="24" t="s">
        <v>40</v>
      </c>
      <c r="D29" s="24"/>
      <c r="E29" s="22"/>
      <c r="F29" s="22"/>
      <c r="G29" s="22"/>
    </row>
    <row r="30" spans="1:7" s="21" customFormat="1" ht="14.25" x14ac:dyDescent="0.2">
      <c r="B30" s="22"/>
      <c r="C30" s="22"/>
      <c r="D30" s="25"/>
      <c r="E30" s="25"/>
      <c r="F30" s="25"/>
      <c r="G30" s="22"/>
    </row>
    <row r="31" spans="1:7" s="21" customFormat="1" ht="12.75" x14ac:dyDescent="0.2">
      <c r="B31" s="22"/>
      <c r="C31" s="26"/>
      <c r="D31" s="22"/>
      <c r="E31" s="22"/>
      <c r="F31" s="22"/>
      <c r="G31" s="22"/>
    </row>
    <row r="32" spans="1:7" s="21" customFormat="1" ht="12.75" x14ac:dyDescent="0.2">
      <c r="B32" s="22"/>
      <c r="C32" s="22"/>
      <c r="D32" s="22"/>
      <c r="E32" s="22"/>
      <c r="F32" s="22"/>
      <c r="G32" s="22"/>
    </row>
    <row r="33" spans="2:7" s="21" customFormat="1" ht="12.75" x14ac:dyDescent="0.2">
      <c r="B33" s="22"/>
      <c r="C33" s="27" t="s">
        <v>38</v>
      </c>
      <c r="D33" s="27"/>
      <c r="E33" s="22"/>
      <c r="F33" s="22"/>
      <c r="G33" s="22"/>
    </row>
    <row r="34" spans="2:7" s="21" customFormat="1" ht="12.75" x14ac:dyDescent="0.2">
      <c r="B34" s="22"/>
      <c r="C34" s="22"/>
      <c r="D34" s="22"/>
      <c r="E34" s="22"/>
      <c r="F34" s="22"/>
      <c r="G34" s="22"/>
    </row>
    <row r="35" spans="2:7" s="21" customFormat="1" ht="12.75" x14ac:dyDescent="0.2">
      <c r="B35" s="22"/>
      <c r="C35" s="22"/>
      <c r="D35" s="22"/>
      <c r="E35" s="22"/>
      <c r="F35" s="22"/>
      <c r="G35" s="22"/>
    </row>
    <row r="36" spans="2:7" s="21" customFormat="1" ht="15.75" x14ac:dyDescent="0.25">
      <c r="B36" s="28"/>
      <c r="C36" s="28"/>
      <c r="D36" s="28"/>
      <c r="E36" s="28"/>
      <c r="F36" s="28"/>
      <c r="G36" s="28"/>
    </row>
  </sheetData>
  <mergeCells count="9">
    <mergeCell ref="C3:F3"/>
    <mergeCell ref="D5:F5"/>
    <mergeCell ref="C28:F28"/>
    <mergeCell ref="D30:F30"/>
    <mergeCell ref="B13:B24"/>
    <mergeCell ref="C13:C15"/>
    <mergeCell ref="C16:C18"/>
    <mergeCell ref="C19:C21"/>
    <mergeCell ref="C22:C2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36"/>
  <sheetViews>
    <sheetView workbookViewId="0">
      <selection activeCell="B12" sqref="B12:G24"/>
    </sheetView>
  </sheetViews>
  <sheetFormatPr baseColWidth="10" defaultColWidth="9.140625" defaultRowHeight="13.5" x14ac:dyDescent="0.25"/>
  <cols>
    <col min="1" max="1" width="1.85546875" style="29" customWidth="1"/>
    <col min="2" max="2" width="8.5703125" style="29" customWidth="1"/>
    <col min="3" max="3" width="16.140625" style="29" customWidth="1"/>
    <col min="4" max="4" width="13.42578125" style="29" customWidth="1"/>
    <col min="5" max="7" width="24.7109375" style="29" customWidth="1"/>
    <col min="8" max="16384" width="9.140625" style="29"/>
  </cols>
  <sheetData>
    <row r="1" spans="2:7" s="21" customFormat="1" ht="12.75" x14ac:dyDescent="0.2">
      <c r="B1" s="22"/>
      <c r="C1" s="22"/>
      <c r="D1" s="22"/>
      <c r="E1" s="22"/>
      <c r="F1" s="22"/>
      <c r="G1" s="22"/>
    </row>
    <row r="2" spans="2:7" s="21" customFormat="1" ht="12.75" x14ac:dyDescent="0.2">
      <c r="B2" s="22"/>
      <c r="C2" s="22"/>
      <c r="D2" s="22"/>
      <c r="E2" s="22"/>
      <c r="F2" s="22"/>
      <c r="G2" s="22"/>
    </row>
    <row r="3" spans="2:7" s="21" customFormat="1" ht="18" x14ac:dyDescent="0.25">
      <c r="B3" s="22"/>
      <c r="C3" s="23" t="s">
        <v>39</v>
      </c>
      <c r="D3" s="23"/>
      <c r="E3" s="23"/>
      <c r="F3" s="23"/>
      <c r="G3" s="22"/>
    </row>
    <row r="4" spans="2:7" s="21" customFormat="1" ht="12.75" x14ac:dyDescent="0.2">
      <c r="B4" s="22"/>
      <c r="C4" s="24" t="s">
        <v>40</v>
      </c>
      <c r="D4" s="24"/>
      <c r="E4" s="22"/>
      <c r="F4" s="22"/>
      <c r="G4" s="22"/>
    </row>
    <row r="5" spans="2:7" s="21" customFormat="1" ht="14.25" x14ac:dyDescent="0.2">
      <c r="B5" s="22"/>
      <c r="C5" s="22"/>
      <c r="D5" s="25"/>
      <c r="E5" s="25"/>
      <c r="F5" s="25"/>
      <c r="G5" s="22"/>
    </row>
    <row r="6" spans="2:7" s="21" customFormat="1" ht="12.75" x14ac:dyDescent="0.2">
      <c r="B6" s="22"/>
      <c r="C6" s="26"/>
      <c r="D6" s="22"/>
      <c r="E6" s="22"/>
      <c r="F6" s="22"/>
      <c r="G6" s="22"/>
    </row>
    <row r="7" spans="2:7" s="21" customFormat="1" ht="12.75" x14ac:dyDescent="0.2">
      <c r="B7" s="22"/>
      <c r="C7" s="22"/>
      <c r="D7" s="22"/>
      <c r="E7" s="22"/>
      <c r="F7" s="22"/>
      <c r="G7" s="22"/>
    </row>
    <row r="8" spans="2:7" s="21" customFormat="1" ht="12.75" x14ac:dyDescent="0.2">
      <c r="B8" s="22"/>
      <c r="C8" s="27" t="s">
        <v>38</v>
      </c>
      <c r="D8" s="27"/>
      <c r="E8" s="22"/>
      <c r="F8" s="22"/>
      <c r="G8" s="22"/>
    </row>
    <row r="9" spans="2:7" s="21" customFormat="1" ht="12.75" x14ac:dyDescent="0.2">
      <c r="B9" s="22"/>
      <c r="C9" s="22"/>
      <c r="D9" s="22"/>
      <c r="E9" s="22"/>
      <c r="F9" s="22"/>
      <c r="G9" s="22"/>
    </row>
    <row r="10" spans="2:7" s="21" customFormat="1" ht="12.75" x14ac:dyDescent="0.2">
      <c r="B10" s="22"/>
      <c r="C10" s="22"/>
      <c r="D10" s="22"/>
      <c r="E10" s="22"/>
      <c r="F10" s="22"/>
      <c r="G10" s="22"/>
    </row>
    <row r="11" spans="2:7" s="21" customFormat="1" ht="16.5" thickBot="1" x14ac:dyDescent="0.3">
      <c r="B11" s="28"/>
      <c r="C11" s="28"/>
      <c r="D11" s="28"/>
      <c r="E11" s="28"/>
      <c r="F11" s="28"/>
      <c r="G11" s="28"/>
    </row>
    <row r="12" spans="2:7" s="30" customFormat="1" ht="27" customHeight="1" x14ac:dyDescent="0.2">
      <c r="B12" s="33" t="s">
        <v>15</v>
      </c>
      <c r="C12" s="31" t="s">
        <v>16</v>
      </c>
      <c r="D12" s="31" t="s">
        <v>0</v>
      </c>
      <c r="E12" s="31" t="s">
        <v>1</v>
      </c>
      <c r="F12" s="31" t="s">
        <v>21</v>
      </c>
      <c r="G12" s="34" t="s">
        <v>2</v>
      </c>
    </row>
    <row r="13" spans="2:7" ht="13.5" customHeight="1" x14ac:dyDescent="0.25">
      <c r="B13" s="35">
        <v>2012</v>
      </c>
      <c r="C13" s="32" t="s">
        <v>17</v>
      </c>
      <c r="D13" s="3" t="s">
        <v>3</v>
      </c>
      <c r="E13" s="11">
        <v>2604</v>
      </c>
      <c r="F13" s="12">
        <v>104</v>
      </c>
      <c r="G13" s="36">
        <v>78</v>
      </c>
    </row>
    <row r="14" spans="2:7" x14ac:dyDescent="0.25">
      <c r="B14" s="35"/>
      <c r="C14" s="32"/>
      <c r="D14" s="3" t="s">
        <v>4</v>
      </c>
      <c r="E14" s="13">
        <v>2642</v>
      </c>
      <c r="F14" s="12">
        <v>124</v>
      </c>
      <c r="G14" s="36">
        <v>86</v>
      </c>
    </row>
    <row r="15" spans="2:7" x14ac:dyDescent="0.25">
      <c r="B15" s="35"/>
      <c r="C15" s="32"/>
      <c r="D15" s="3" t="s">
        <v>5</v>
      </c>
      <c r="E15" s="13">
        <v>2660</v>
      </c>
      <c r="F15" s="12">
        <v>115</v>
      </c>
      <c r="G15" s="36">
        <v>97</v>
      </c>
    </row>
    <row r="16" spans="2:7" x14ac:dyDescent="0.25">
      <c r="B16" s="35"/>
      <c r="C16" s="32" t="s">
        <v>18</v>
      </c>
      <c r="D16" s="3" t="s">
        <v>6</v>
      </c>
      <c r="E16" s="9"/>
      <c r="F16" s="5"/>
      <c r="G16" s="7"/>
    </row>
    <row r="17" spans="2:7" x14ac:dyDescent="0.25">
      <c r="B17" s="35"/>
      <c r="C17" s="32"/>
      <c r="D17" s="3" t="s">
        <v>7</v>
      </c>
      <c r="E17" s="9"/>
      <c r="F17" s="5"/>
      <c r="G17" s="7"/>
    </row>
    <row r="18" spans="2:7" x14ac:dyDescent="0.25">
      <c r="B18" s="35"/>
      <c r="C18" s="32"/>
      <c r="D18" s="3" t="s">
        <v>8</v>
      </c>
      <c r="E18" s="9"/>
      <c r="F18" s="5"/>
      <c r="G18" s="7"/>
    </row>
    <row r="19" spans="2:7" ht="13.5" customHeight="1" x14ac:dyDescent="0.25">
      <c r="B19" s="35"/>
      <c r="C19" s="32" t="s">
        <v>19</v>
      </c>
      <c r="D19" s="3" t="s">
        <v>9</v>
      </c>
      <c r="E19" s="9"/>
      <c r="F19" s="5"/>
      <c r="G19" s="7"/>
    </row>
    <row r="20" spans="2:7" x14ac:dyDescent="0.25">
      <c r="B20" s="35"/>
      <c r="C20" s="32"/>
      <c r="D20" s="3" t="s">
        <v>10</v>
      </c>
      <c r="E20" s="9"/>
      <c r="F20" s="5"/>
      <c r="G20" s="7"/>
    </row>
    <row r="21" spans="2:7" x14ac:dyDescent="0.25">
      <c r="B21" s="35"/>
      <c r="C21" s="32"/>
      <c r="D21" s="3" t="s">
        <v>11</v>
      </c>
      <c r="E21" s="9"/>
      <c r="F21" s="5"/>
      <c r="G21" s="7"/>
    </row>
    <row r="22" spans="2:7" ht="13.5" customHeight="1" x14ac:dyDescent="0.25">
      <c r="B22" s="35"/>
      <c r="C22" s="32" t="s">
        <v>20</v>
      </c>
      <c r="D22" s="3" t="s">
        <v>12</v>
      </c>
      <c r="E22" s="9"/>
      <c r="F22" s="5"/>
      <c r="G22" s="7"/>
    </row>
    <row r="23" spans="2:7" x14ac:dyDescent="0.25">
      <c r="B23" s="35"/>
      <c r="C23" s="32"/>
      <c r="D23" s="3" t="s">
        <v>13</v>
      </c>
      <c r="E23" s="9"/>
      <c r="F23" s="5"/>
      <c r="G23" s="7"/>
    </row>
    <row r="24" spans="2:7" ht="14.25" thickBot="1" x14ac:dyDescent="0.3">
      <c r="B24" s="37"/>
      <c r="C24" s="38"/>
      <c r="D24" s="4" t="s">
        <v>14</v>
      </c>
      <c r="E24" s="10"/>
      <c r="F24" s="6"/>
      <c r="G24" s="8"/>
    </row>
    <row r="25" spans="2:7" x14ac:dyDescent="0.25">
      <c r="F25" s="39"/>
      <c r="G25" s="39"/>
    </row>
    <row r="26" spans="2:7" s="21" customFormat="1" ht="12.75" x14ac:dyDescent="0.2">
      <c r="B26" s="22"/>
      <c r="C26" s="22"/>
      <c r="D26" s="22"/>
      <c r="E26" s="22"/>
      <c r="F26" s="22"/>
      <c r="G26" s="22"/>
    </row>
    <row r="27" spans="2:7" s="21" customFormat="1" ht="12.75" x14ac:dyDescent="0.2">
      <c r="B27" s="22"/>
      <c r="C27" s="22"/>
      <c r="D27" s="22"/>
      <c r="E27" s="22"/>
      <c r="F27" s="22"/>
      <c r="G27" s="22"/>
    </row>
    <row r="28" spans="2:7" s="21" customFormat="1" ht="18" x14ac:dyDescent="0.25">
      <c r="B28" s="22"/>
      <c r="C28" s="23" t="s">
        <v>39</v>
      </c>
      <c r="D28" s="23"/>
      <c r="E28" s="23"/>
      <c r="F28" s="23"/>
      <c r="G28" s="22"/>
    </row>
    <row r="29" spans="2:7" s="21" customFormat="1" ht="12.75" x14ac:dyDescent="0.2">
      <c r="B29" s="22"/>
      <c r="C29" s="24" t="s">
        <v>40</v>
      </c>
      <c r="D29" s="24"/>
      <c r="E29" s="22"/>
      <c r="F29" s="22"/>
      <c r="G29" s="22"/>
    </row>
    <row r="30" spans="2:7" s="21" customFormat="1" ht="14.25" x14ac:dyDescent="0.2">
      <c r="B30" s="22"/>
      <c r="C30" s="22"/>
      <c r="D30" s="25"/>
      <c r="E30" s="25"/>
      <c r="F30" s="25"/>
      <c r="G30" s="22"/>
    </row>
    <row r="31" spans="2:7" s="21" customFormat="1" ht="12.75" x14ac:dyDescent="0.2">
      <c r="B31" s="22"/>
      <c r="C31" s="26"/>
      <c r="D31" s="22"/>
      <c r="E31" s="22"/>
      <c r="F31" s="22"/>
      <c r="G31" s="22"/>
    </row>
    <row r="32" spans="2:7" s="21" customFormat="1" ht="12.75" x14ac:dyDescent="0.2">
      <c r="B32" s="22"/>
      <c r="C32" s="22"/>
      <c r="D32" s="22"/>
      <c r="E32" s="22"/>
      <c r="F32" s="22"/>
      <c r="G32" s="22"/>
    </row>
    <row r="33" spans="2:7" s="21" customFormat="1" ht="12.75" x14ac:dyDescent="0.2">
      <c r="B33" s="22"/>
      <c r="C33" s="27" t="s">
        <v>38</v>
      </c>
      <c r="D33" s="27"/>
      <c r="E33" s="22"/>
      <c r="F33" s="22"/>
      <c r="G33" s="22"/>
    </row>
    <row r="34" spans="2:7" s="21" customFormat="1" ht="12.75" x14ac:dyDescent="0.2">
      <c r="B34" s="22"/>
      <c r="C34" s="22"/>
      <c r="D34" s="22"/>
      <c r="E34" s="22"/>
      <c r="F34" s="22"/>
      <c r="G34" s="22"/>
    </row>
    <row r="35" spans="2:7" s="21" customFormat="1" ht="12.75" x14ac:dyDescent="0.2">
      <c r="B35" s="22"/>
      <c r="C35" s="22"/>
      <c r="D35" s="22"/>
      <c r="E35" s="22"/>
      <c r="F35" s="22"/>
      <c r="G35" s="22"/>
    </row>
    <row r="36" spans="2:7" s="21" customFormat="1" ht="15.75" x14ac:dyDescent="0.25">
      <c r="B36" s="28"/>
      <c r="C36" s="28"/>
      <c r="D36" s="28"/>
      <c r="E36" s="28"/>
      <c r="F36" s="28"/>
      <c r="G36" s="28"/>
    </row>
  </sheetData>
  <mergeCells count="9">
    <mergeCell ref="C3:F3"/>
    <mergeCell ref="D5:F5"/>
    <mergeCell ref="C28:F28"/>
    <mergeCell ref="D30:F30"/>
    <mergeCell ref="B13:B24"/>
    <mergeCell ref="C13:C15"/>
    <mergeCell ref="C16:C18"/>
    <mergeCell ref="C19:C21"/>
    <mergeCell ref="C22:C24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36"/>
  <sheetViews>
    <sheetView topLeftCell="A7" workbookViewId="0">
      <selection activeCell="A26" sqref="A26:XFD36"/>
    </sheetView>
  </sheetViews>
  <sheetFormatPr baseColWidth="10" defaultColWidth="9.140625" defaultRowHeight="13.5" x14ac:dyDescent="0.25"/>
  <cols>
    <col min="1" max="1" width="1.85546875" style="29" customWidth="1"/>
    <col min="2" max="2" width="8.5703125" style="29" customWidth="1"/>
    <col min="3" max="3" width="16.140625" style="29" customWidth="1"/>
    <col min="4" max="4" width="13.42578125" style="29" customWidth="1"/>
    <col min="5" max="7" width="24.7109375" style="29" customWidth="1"/>
    <col min="8" max="16384" width="9.140625" style="29"/>
  </cols>
  <sheetData>
    <row r="1" spans="2:7" s="21" customFormat="1" ht="12.75" x14ac:dyDescent="0.2">
      <c r="B1" s="22"/>
      <c r="C1" s="22"/>
      <c r="D1" s="22"/>
      <c r="E1" s="22"/>
      <c r="F1" s="22"/>
      <c r="G1" s="22"/>
    </row>
    <row r="2" spans="2:7" s="21" customFormat="1" ht="12.75" x14ac:dyDescent="0.2">
      <c r="B2" s="22"/>
      <c r="C2" s="22"/>
      <c r="D2" s="22"/>
      <c r="E2" s="22"/>
      <c r="F2" s="22"/>
      <c r="G2" s="22"/>
    </row>
    <row r="3" spans="2:7" s="21" customFormat="1" ht="18" x14ac:dyDescent="0.25">
      <c r="B3" s="22"/>
      <c r="C3" s="23" t="s">
        <v>39</v>
      </c>
      <c r="D3" s="23"/>
      <c r="E3" s="23"/>
      <c r="F3" s="23"/>
      <c r="G3" s="22"/>
    </row>
    <row r="4" spans="2:7" s="21" customFormat="1" ht="12.75" x14ac:dyDescent="0.2">
      <c r="B4" s="22"/>
      <c r="C4" s="24" t="s">
        <v>40</v>
      </c>
      <c r="D4" s="24"/>
      <c r="E4" s="22"/>
      <c r="F4" s="22"/>
      <c r="G4" s="22"/>
    </row>
    <row r="5" spans="2:7" s="21" customFormat="1" ht="14.25" x14ac:dyDescent="0.2">
      <c r="B5" s="22"/>
      <c r="C5" s="22"/>
      <c r="D5" s="25"/>
      <c r="E5" s="25"/>
      <c r="F5" s="25"/>
      <c r="G5" s="22"/>
    </row>
    <row r="6" spans="2:7" s="21" customFormat="1" ht="12.75" x14ac:dyDescent="0.2">
      <c r="B6" s="22"/>
      <c r="C6" s="26"/>
      <c r="D6" s="22"/>
      <c r="E6" s="22"/>
      <c r="F6" s="22"/>
      <c r="G6" s="22"/>
    </row>
    <row r="7" spans="2:7" s="21" customFormat="1" ht="12.75" x14ac:dyDescent="0.2">
      <c r="B7" s="22"/>
      <c r="C7" s="22"/>
      <c r="D7" s="22"/>
      <c r="E7" s="22"/>
      <c r="F7" s="22"/>
      <c r="G7" s="22"/>
    </row>
    <row r="8" spans="2:7" s="21" customFormat="1" ht="12.75" x14ac:dyDescent="0.2">
      <c r="B8" s="22"/>
      <c r="C8" s="27" t="s">
        <v>38</v>
      </c>
      <c r="D8" s="27"/>
      <c r="E8" s="22"/>
      <c r="F8" s="22"/>
      <c r="G8" s="22"/>
    </row>
    <row r="9" spans="2:7" s="21" customFormat="1" ht="12.75" x14ac:dyDescent="0.2">
      <c r="B9" s="22"/>
      <c r="C9" s="22"/>
      <c r="D9" s="22"/>
      <c r="E9" s="22"/>
      <c r="F9" s="22"/>
      <c r="G9" s="22"/>
    </row>
    <row r="10" spans="2:7" s="21" customFormat="1" ht="12.75" x14ac:dyDescent="0.2">
      <c r="B10" s="22"/>
      <c r="C10" s="22"/>
      <c r="D10" s="22"/>
      <c r="E10" s="22"/>
      <c r="F10" s="22"/>
      <c r="G10" s="22"/>
    </row>
    <row r="11" spans="2:7" s="21" customFormat="1" ht="16.5" thickBot="1" x14ac:dyDescent="0.3">
      <c r="B11" s="28"/>
      <c r="C11" s="28"/>
      <c r="D11" s="28"/>
      <c r="E11" s="28"/>
      <c r="F11" s="28"/>
      <c r="G11" s="28"/>
    </row>
    <row r="12" spans="2:7" s="30" customFormat="1" ht="27" customHeight="1" x14ac:dyDescent="0.2">
      <c r="B12" s="33" t="s">
        <v>15</v>
      </c>
      <c r="C12" s="31" t="s">
        <v>16</v>
      </c>
      <c r="D12" s="31" t="s">
        <v>0</v>
      </c>
      <c r="E12" s="31" t="s">
        <v>1</v>
      </c>
      <c r="F12" s="31" t="s">
        <v>21</v>
      </c>
      <c r="G12" s="34" t="s">
        <v>2</v>
      </c>
    </row>
    <row r="13" spans="2:7" ht="13.5" customHeight="1" x14ac:dyDescent="0.25">
      <c r="B13" s="35">
        <v>2013</v>
      </c>
      <c r="C13" s="32" t="s">
        <v>17</v>
      </c>
      <c r="D13" s="3" t="s">
        <v>3</v>
      </c>
      <c r="E13" s="11">
        <v>4823</v>
      </c>
      <c r="F13" s="12">
        <v>81</v>
      </c>
      <c r="G13" s="36">
        <v>100</v>
      </c>
    </row>
    <row r="14" spans="2:7" x14ac:dyDescent="0.25">
      <c r="B14" s="35"/>
      <c r="C14" s="32"/>
      <c r="D14" s="3" t="s">
        <v>4</v>
      </c>
      <c r="E14" s="13">
        <v>4900</v>
      </c>
      <c r="F14" s="12">
        <v>113</v>
      </c>
      <c r="G14" s="36">
        <v>36</v>
      </c>
    </row>
    <row r="15" spans="2:7" x14ac:dyDescent="0.25">
      <c r="B15" s="35"/>
      <c r="C15" s="32"/>
      <c r="D15" s="3" t="s">
        <v>5</v>
      </c>
      <c r="E15" s="13">
        <v>4841</v>
      </c>
      <c r="F15" s="12">
        <v>42</v>
      </c>
      <c r="G15" s="36">
        <v>101</v>
      </c>
    </row>
    <row r="16" spans="2:7" x14ac:dyDescent="0.25">
      <c r="B16" s="35"/>
      <c r="C16" s="32" t="s">
        <v>18</v>
      </c>
      <c r="D16" s="3" t="s">
        <v>6</v>
      </c>
      <c r="E16" s="9"/>
      <c r="F16" s="5"/>
      <c r="G16" s="7"/>
    </row>
    <row r="17" spans="2:7" x14ac:dyDescent="0.25">
      <c r="B17" s="35"/>
      <c r="C17" s="32"/>
      <c r="D17" s="3" t="s">
        <v>7</v>
      </c>
      <c r="E17" s="9"/>
      <c r="F17" s="5"/>
      <c r="G17" s="7"/>
    </row>
    <row r="18" spans="2:7" x14ac:dyDescent="0.25">
      <c r="B18" s="35"/>
      <c r="C18" s="32"/>
      <c r="D18" s="3" t="s">
        <v>8</v>
      </c>
      <c r="E18" s="9"/>
      <c r="F18" s="5"/>
      <c r="G18" s="7"/>
    </row>
    <row r="19" spans="2:7" ht="13.5" customHeight="1" x14ac:dyDescent="0.25">
      <c r="B19" s="35"/>
      <c r="C19" s="32" t="s">
        <v>19</v>
      </c>
      <c r="D19" s="3" t="s">
        <v>9</v>
      </c>
      <c r="E19" s="9"/>
      <c r="F19" s="5"/>
      <c r="G19" s="7"/>
    </row>
    <row r="20" spans="2:7" x14ac:dyDescent="0.25">
      <c r="B20" s="35"/>
      <c r="C20" s="32"/>
      <c r="D20" s="3" t="s">
        <v>10</v>
      </c>
      <c r="E20" s="9"/>
      <c r="F20" s="5"/>
      <c r="G20" s="7"/>
    </row>
    <row r="21" spans="2:7" x14ac:dyDescent="0.25">
      <c r="B21" s="35"/>
      <c r="C21" s="32"/>
      <c r="D21" s="3" t="s">
        <v>11</v>
      </c>
      <c r="E21" s="9"/>
      <c r="F21" s="5"/>
      <c r="G21" s="7"/>
    </row>
    <row r="22" spans="2:7" ht="13.5" customHeight="1" x14ac:dyDescent="0.25">
      <c r="B22" s="35"/>
      <c r="C22" s="32" t="s">
        <v>20</v>
      </c>
      <c r="D22" s="3" t="s">
        <v>12</v>
      </c>
      <c r="E22" s="9"/>
      <c r="F22" s="5"/>
      <c r="G22" s="7"/>
    </row>
    <row r="23" spans="2:7" x14ac:dyDescent="0.25">
      <c r="B23" s="35"/>
      <c r="C23" s="32"/>
      <c r="D23" s="3" t="s">
        <v>13</v>
      </c>
      <c r="E23" s="9"/>
      <c r="F23" s="5"/>
      <c r="G23" s="7"/>
    </row>
    <row r="24" spans="2:7" ht="14.25" thickBot="1" x14ac:dyDescent="0.3">
      <c r="B24" s="37"/>
      <c r="C24" s="38"/>
      <c r="D24" s="4" t="s">
        <v>14</v>
      </c>
      <c r="E24" s="10"/>
      <c r="F24" s="6"/>
      <c r="G24" s="8"/>
    </row>
    <row r="25" spans="2:7" x14ac:dyDescent="0.25">
      <c r="F25" s="39"/>
      <c r="G25" s="39"/>
    </row>
    <row r="26" spans="2:7" s="21" customFormat="1" ht="12.75" x14ac:dyDescent="0.2">
      <c r="B26" s="22"/>
      <c r="C26" s="22"/>
      <c r="D26" s="22"/>
      <c r="E26" s="22"/>
      <c r="F26" s="22"/>
      <c r="G26" s="22"/>
    </row>
    <row r="27" spans="2:7" s="21" customFormat="1" ht="12.75" x14ac:dyDescent="0.2">
      <c r="B27" s="22"/>
      <c r="C27" s="22"/>
      <c r="D27" s="22"/>
      <c r="E27" s="22"/>
      <c r="F27" s="22"/>
      <c r="G27" s="22"/>
    </row>
    <row r="28" spans="2:7" s="21" customFormat="1" ht="18" x14ac:dyDescent="0.25">
      <c r="B28" s="22"/>
      <c r="C28" s="23" t="s">
        <v>39</v>
      </c>
      <c r="D28" s="23"/>
      <c r="E28" s="23"/>
      <c r="F28" s="23"/>
      <c r="G28" s="22"/>
    </row>
    <row r="29" spans="2:7" s="21" customFormat="1" ht="12.75" x14ac:dyDescent="0.2">
      <c r="B29" s="22"/>
      <c r="C29" s="24" t="s">
        <v>40</v>
      </c>
      <c r="D29" s="24"/>
      <c r="E29" s="22"/>
      <c r="F29" s="22"/>
      <c r="G29" s="22"/>
    </row>
    <row r="30" spans="2:7" s="21" customFormat="1" ht="14.25" x14ac:dyDescent="0.2">
      <c r="B30" s="22"/>
      <c r="C30" s="22"/>
      <c r="D30" s="25"/>
      <c r="E30" s="25"/>
      <c r="F30" s="25"/>
      <c r="G30" s="22"/>
    </row>
    <row r="31" spans="2:7" s="21" customFormat="1" ht="12.75" x14ac:dyDescent="0.2">
      <c r="B31" s="22"/>
      <c r="C31" s="26"/>
      <c r="D31" s="22"/>
      <c r="E31" s="22"/>
      <c r="F31" s="22"/>
      <c r="G31" s="22"/>
    </row>
    <row r="32" spans="2:7" s="21" customFormat="1" ht="12.75" x14ac:dyDescent="0.2">
      <c r="B32" s="22"/>
      <c r="C32" s="22"/>
      <c r="D32" s="22"/>
      <c r="E32" s="22"/>
      <c r="F32" s="22"/>
      <c r="G32" s="22"/>
    </row>
    <row r="33" spans="2:7" s="21" customFormat="1" ht="12.75" x14ac:dyDescent="0.2">
      <c r="B33" s="22"/>
      <c r="C33" s="27" t="s">
        <v>38</v>
      </c>
      <c r="D33" s="27"/>
      <c r="E33" s="22"/>
      <c r="F33" s="22"/>
      <c r="G33" s="22"/>
    </row>
    <row r="34" spans="2:7" s="21" customFormat="1" ht="12.75" x14ac:dyDescent="0.2">
      <c r="B34" s="22"/>
      <c r="C34" s="22"/>
      <c r="D34" s="22"/>
      <c r="E34" s="22"/>
      <c r="F34" s="22"/>
      <c r="G34" s="22"/>
    </row>
    <row r="35" spans="2:7" s="21" customFormat="1" ht="12.75" x14ac:dyDescent="0.2">
      <c r="B35" s="22"/>
      <c r="C35" s="22"/>
      <c r="D35" s="22"/>
      <c r="E35" s="22"/>
      <c r="F35" s="22"/>
      <c r="G35" s="22"/>
    </row>
    <row r="36" spans="2:7" s="21" customFormat="1" ht="15.75" x14ac:dyDescent="0.25">
      <c r="B36" s="28"/>
      <c r="C36" s="28"/>
      <c r="D36" s="28"/>
      <c r="E36" s="28"/>
      <c r="F36" s="28"/>
      <c r="G36" s="28"/>
    </row>
  </sheetData>
  <mergeCells count="9">
    <mergeCell ref="C3:F3"/>
    <mergeCell ref="D5:F5"/>
    <mergeCell ref="C28:F28"/>
    <mergeCell ref="D30:F30"/>
    <mergeCell ref="B13:B24"/>
    <mergeCell ref="C13:C15"/>
    <mergeCell ref="C16:C18"/>
    <mergeCell ref="C19:C21"/>
    <mergeCell ref="C22:C2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36"/>
  <sheetViews>
    <sheetView workbookViewId="0">
      <selection activeCell="M25" sqref="M25"/>
    </sheetView>
  </sheetViews>
  <sheetFormatPr baseColWidth="10" defaultColWidth="9.140625" defaultRowHeight="13.5" x14ac:dyDescent="0.25"/>
  <cols>
    <col min="1" max="1" width="1.85546875" style="29" customWidth="1"/>
    <col min="2" max="2" width="8.5703125" style="29" customWidth="1"/>
    <col min="3" max="3" width="16.140625" style="29" customWidth="1"/>
    <col min="4" max="4" width="13.42578125" style="29" customWidth="1"/>
    <col min="5" max="7" width="24.7109375" style="29" customWidth="1"/>
    <col min="8" max="16384" width="9.140625" style="29"/>
  </cols>
  <sheetData>
    <row r="1" spans="2:7" s="21" customFormat="1" ht="12.75" x14ac:dyDescent="0.2">
      <c r="B1" s="22"/>
      <c r="C1" s="22"/>
      <c r="D1" s="22"/>
      <c r="E1" s="22"/>
      <c r="F1" s="22"/>
      <c r="G1" s="22"/>
    </row>
    <row r="2" spans="2:7" s="21" customFormat="1" ht="12.75" x14ac:dyDescent="0.2">
      <c r="B2" s="22"/>
      <c r="C2" s="22"/>
      <c r="D2" s="22"/>
      <c r="E2" s="22"/>
      <c r="F2" s="22"/>
      <c r="G2" s="22"/>
    </row>
    <row r="3" spans="2:7" s="21" customFormat="1" ht="18" x14ac:dyDescent="0.25">
      <c r="B3" s="22"/>
      <c r="C3" s="23" t="s">
        <v>39</v>
      </c>
      <c r="D3" s="23"/>
      <c r="E3" s="23"/>
      <c r="F3" s="23"/>
      <c r="G3" s="22"/>
    </row>
    <row r="4" spans="2:7" s="21" customFormat="1" ht="12.75" x14ac:dyDescent="0.2">
      <c r="B4" s="22"/>
      <c r="C4" s="24" t="s">
        <v>40</v>
      </c>
      <c r="D4" s="24"/>
      <c r="E4" s="22"/>
      <c r="F4" s="22"/>
      <c r="G4" s="22"/>
    </row>
    <row r="5" spans="2:7" s="21" customFormat="1" ht="14.25" x14ac:dyDescent="0.2">
      <c r="B5" s="22"/>
      <c r="C5" s="22"/>
      <c r="D5" s="25"/>
      <c r="E5" s="25"/>
      <c r="F5" s="25"/>
      <c r="G5" s="22"/>
    </row>
    <row r="6" spans="2:7" s="21" customFormat="1" ht="12.75" x14ac:dyDescent="0.2">
      <c r="B6" s="22"/>
      <c r="C6" s="26"/>
      <c r="D6" s="22"/>
      <c r="E6" s="22"/>
      <c r="F6" s="22"/>
      <c r="G6" s="22"/>
    </row>
    <row r="7" spans="2:7" s="21" customFormat="1" ht="12.75" x14ac:dyDescent="0.2">
      <c r="B7" s="22"/>
      <c r="C7" s="22"/>
      <c r="D7" s="22"/>
      <c r="E7" s="22"/>
      <c r="F7" s="22"/>
      <c r="G7" s="22"/>
    </row>
    <row r="8" spans="2:7" s="21" customFormat="1" ht="12.75" x14ac:dyDescent="0.2">
      <c r="B8" s="22"/>
      <c r="C8" s="27" t="s">
        <v>38</v>
      </c>
      <c r="D8" s="27"/>
      <c r="E8" s="22"/>
      <c r="F8" s="22"/>
      <c r="G8" s="22"/>
    </row>
    <row r="9" spans="2:7" s="21" customFormat="1" ht="12.75" x14ac:dyDescent="0.2">
      <c r="B9" s="22"/>
      <c r="C9" s="22"/>
      <c r="D9" s="22"/>
      <c r="E9" s="22"/>
      <c r="F9" s="22"/>
      <c r="G9" s="22"/>
    </row>
    <row r="10" spans="2:7" s="21" customFormat="1" ht="12.75" x14ac:dyDescent="0.2">
      <c r="B10" s="22"/>
      <c r="C10" s="22"/>
      <c r="D10" s="22"/>
      <c r="E10" s="22"/>
      <c r="F10" s="22"/>
      <c r="G10" s="22"/>
    </row>
    <row r="11" spans="2:7" s="21" customFormat="1" ht="16.5" thickBot="1" x14ac:dyDescent="0.3">
      <c r="B11" s="28"/>
      <c r="C11" s="28"/>
      <c r="D11" s="28"/>
      <c r="E11" s="28"/>
      <c r="F11" s="28"/>
      <c r="G11" s="28"/>
    </row>
    <row r="12" spans="2:7" s="30" customFormat="1" ht="27" customHeight="1" x14ac:dyDescent="0.2">
      <c r="B12" s="33" t="s">
        <v>15</v>
      </c>
      <c r="C12" s="31" t="s">
        <v>16</v>
      </c>
      <c r="D12" s="31" t="s">
        <v>0</v>
      </c>
      <c r="E12" s="31" t="s">
        <v>1</v>
      </c>
      <c r="F12" s="31" t="s">
        <v>21</v>
      </c>
      <c r="G12" s="34" t="s">
        <v>2</v>
      </c>
    </row>
    <row r="13" spans="2:7" ht="13.5" customHeight="1" x14ac:dyDescent="0.25">
      <c r="B13" s="35">
        <v>2013</v>
      </c>
      <c r="C13" s="32" t="s">
        <v>17</v>
      </c>
      <c r="D13" s="3" t="s">
        <v>3</v>
      </c>
      <c r="E13" s="11">
        <v>8945</v>
      </c>
      <c r="F13" s="12">
        <v>269</v>
      </c>
      <c r="G13" s="36">
        <v>264</v>
      </c>
    </row>
    <row r="14" spans="2:7" x14ac:dyDescent="0.25">
      <c r="B14" s="35"/>
      <c r="C14" s="32"/>
      <c r="D14" s="3" t="s">
        <v>4</v>
      </c>
      <c r="E14" s="13">
        <v>8944</v>
      </c>
      <c r="F14" s="12">
        <v>183</v>
      </c>
      <c r="G14" s="36">
        <v>184</v>
      </c>
    </row>
    <row r="15" spans="2:7" x14ac:dyDescent="0.25">
      <c r="B15" s="35"/>
      <c r="C15" s="32"/>
      <c r="D15" s="3" t="s">
        <v>5</v>
      </c>
      <c r="E15" s="13">
        <v>8921</v>
      </c>
      <c r="F15" s="12">
        <v>178</v>
      </c>
      <c r="G15" s="36">
        <v>201</v>
      </c>
    </row>
    <row r="16" spans="2:7" x14ac:dyDescent="0.25">
      <c r="B16" s="35"/>
      <c r="C16" s="32" t="s">
        <v>18</v>
      </c>
      <c r="D16" s="3" t="s">
        <v>6</v>
      </c>
      <c r="E16" s="9"/>
      <c r="F16" s="5"/>
      <c r="G16" s="7"/>
    </row>
    <row r="17" spans="2:7" x14ac:dyDescent="0.25">
      <c r="B17" s="35"/>
      <c r="C17" s="32"/>
      <c r="D17" s="3" t="s">
        <v>7</v>
      </c>
      <c r="E17" s="9"/>
      <c r="F17" s="5"/>
      <c r="G17" s="7"/>
    </row>
    <row r="18" spans="2:7" x14ac:dyDescent="0.25">
      <c r="B18" s="35"/>
      <c r="C18" s="32"/>
      <c r="D18" s="3" t="s">
        <v>8</v>
      </c>
      <c r="E18" s="9"/>
      <c r="F18" s="5"/>
      <c r="G18" s="7"/>
    </row>
    <row r="19" spans="2:7" ht="13.5" customHeight="1" x14ac:dyDescent="0.25">
      <c r="B19" s="35"/>
      <c r="C19" s="32" t="s">
        <v>19</v>
      </c>
      <c r="D19" s="3" t="s">
        <v>9</v>
      </c>
      <c r="E19" s="9"/>
      <c r="F19" s="5"/>
      <c r="G19" s="7"/>
    </row>
    <row r="20" spans="2:7" x14ac:dyDescent="0.25">
      <c r="B20" s="35"/>
      <c r="C20" s="32"/>
      <c r="D20" s="3" t="s">
        <v>10</v>
      </c>
      <c r="E20" s="9"/>
      <c r="F20" s="5"/>
      <c r="G20" s="7"/>
    </row>
    <row r="21" spans="2:7" x14ac:dyDescent="0.25">
      <c r="B21" s="35"/>
      <c r="C21" s="32"/>
      <c r="D21" s="3" t="s">
        <v>11</v>
      </c>
      <c r="E21" s="9"/>
      <c r="F21" s="5"/>
      <c r="G21" s="7"/>
    </row>
    <row r="22" spans="2:7" ht="13.5" customHeight="1" x14ac:dyDescent="0.25">
      <c r="B22" s="35"/>
      <c r="C22" s="32" t="s">
        <v>20</v>
      </c>
      <c r="D22" s="3" t="s">
        <v>12</v>
      </c>
      <c r="E22" s="9"/>
      <c r="F22" s="5"/>
      <c r="G22" s="7"/>
    </row>
    <row r="23" spans="2:7" x14ac:dyDescent="0.25">
      <c r="B23" s="35"/>
      <c r="C23" s="32"/>
      <c r="D23" s="3" t="s">
        <v>13</v>
      </c>
      <c r="E23" s="9"/>
      <c r="F23" s="5"/>
      <c r="G23" s="7"/>
    </row>
    <row r="24" spans="2:7" ht="14.25" thickBot="1" x14ac:dyDescent="0.3">
      <c r="B24" s="37"/>
      <c r="C24" s="38"/>
      <c r="D24" s="4" t="s">
        <v>14</v>
      </c>
      <c r="E24" s="10"/>
      <c r="F24" s="6"/>
      <c r="G24" s="8"/>
    </row>
    <row r="25" spans="2:7" x14ac:dyDescent="0.25">
      <c r="F25" s="39"/>
      <c r="G25" s="39"/>
    </row>
    <row r="26" spans="2:7" s="21" customFormat="1" ht="12.75" x14ac:dyDescent="0.2">
      <c r="B26" s="22"/>
      <c r="C26" s="22"/>
      <c r="D26" s="22"/>
      <c r="E26" s="22"/>
      <c r="F26" s="22"/>
      <c r="G26" s="22"/>
    </row>
    <row r="27" spans="2:7" s="21" customFormat="1" ht="12.75" x14ac:dyDescent="0.2">
      <c r="B27" s="22"/>
      <c r="C27" s="22"/>
      <c r="D27" s="22"/>
      <c r="E27" s="22"/>
      <c r="F27" s="22"/>
      <c r="G27" s="22"/>
    </row>
    <row r="28" spans="2:7" s="21" customFormat="1" ht="18" x14ac:dyDescent="0.25">
      <c r="B28" s="22"/>
      <c r="C28" s="23" t="s">
        <v>39</v>
      </c>
      <c r="D28" s="23"/>
      <c r="E28" s="23"/>
      <c r="F28" s="23"/>
      <c r="G28" s="22"/>
    </row>
    <row r="29" spans="2:7" s="21" customFormat="1" ht="12.75" x14ac:dyDescent="0.2">
      <c r="B29" s="22"/>
      <c r="C29" s="24" t="s">
        <v>40</v>
      </c>
      <c r="D29" s="24"/>
      <c r="E29" s="22"/>
      <c r="F29" s="22"/>
      <c r="G29" s="22"/>
    </row>
    <row r="30" spans="2:7" s="21" customFormat="1" ht="14.25" x14ac:dyDescent="0.2">
      <c r="B30" s="22"/>
      <c r="C30" s="22"/>
      <c r="D30" s="25"/>
      <c r="E30" s="25"/>
      <c r="F30" s="25"/>
      <c r="G30" s="22"/>
    </row>
    <row r="31" spans="2:7" s="21" customFormat="1" ht="12.75" x14ac:dyDescent="0.2">
      <c r="B31" s="22"/>
      <c r="C31" s="26"/>
      <c r="D31" s="22"/>
      <c r="E31" s="22"/>
      <c r="F31" s="22"/>
      <c r="G31" s="22"/>
    </row>
    <row r="32" spans="2:7" s="21" customFormat="1" ht="12.75" x14ac:dyDescent="0.2">
      <c r="B32" s="22"/>
      <c r="C32" s="22"/>
      <c r="D32" s="22"/>
      <c r="E32" s="22"/>
      <c r="F32" s="22"/>
      <c r="G32" s="22"/>
    </row>
    <row r="33" spans="2:7" s="21" customFormat="1" ht="12.75" x14ac:dyDescent="0.2">
      <c r="B33" s="22"/>
      <c r="C33" s="27" t="s">
        <v>38</v>
      </c>
      <c r="D33" s="27"/>
      <c r="E33" s="22"/>
      <c r="F33" s="22"/>
      <c r="G33" s="22"/>
    </row>
    <row r="34" spans="2:7" s="21" customFormat="1" ht="12.75" x14ac:dyDescent="0.2">
      <c r="B34" s="22"/>
      <c r="C34" s="22"/>
      <c r="D34" s="22"/>
      <c r="E34" s="22"/>
      <c r="F34" s="22"/>
      <c r="G34" s="22"/>
    </row>
    <row r="35" spans="2:7" s="21" customFormat="1" ht="12.75" x14ac:dyDescent="0.2">
      <c r="B35" s="22"/>
      <c r="C35" s="22"/>
      <c r="D35" s="22"/>
      <c r="E35" s="22"/>
      <c r="F35" s="22"/>
      <c r="G35" s="22"/>
    </row>
    <row r="36" spans="2:7" s="21" customFormat="1" ht="15.75" x14ac:dyDescent="0.25">
      <c r="B36" s="28"/>
      <c r="C36" s="28"/>
      <c r="D36" s="28"/>
      <c r="E36" s="28"/>
      <c r="F36" s="28"/>
      <c r="G36" s="28"/>
    </row>
  </sheetData>
  <mergeCells count="9">
    <mergeCell ref="C3:F3"/>
    <mergeCell ref="D5:F5"/>
    <mergeCell ref="C28:F28"/>
    <mergeCell ref="D30:F30"/>
    <mergeCell ref="B13:B24"/>
    <mergeCell ref="C13:C15"/>
    <mergeCell ref="C16:C18"/>
    <mergeCell ref="C19:C21"/>
    <mergeCell ref="C22:C24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36"/>
  <sheetViews>
    <sheetView topLeftCell="A10" workbookViewId="0">
      <selection activeCell="A26" sqref="A26:XFD36"/>
    </sheetView>
  </sheetViews>
  <sheetFormatPr baseColWidth="10" defaultColWidth="9.140625" defaultRowHeight="13.5" x14ac:dyDescent="0.25"/>
  <cols>
    <col min="1" max="1" width="1.85546875" style="29" customWidth="1"/>
    <col min="2" max="2" width="8.5703125" style="29" customWidth="1"/>
    <col min="3" max="3" width="16.140625" style="29" customWidth="1"/>
    <col min="4" max="4" width="13.42578125" style="29" customWidth="1"/>
    <col min="5" max="7" width="24.7109375" style="29" customWidth="1"/>
    <col min="8" max="16384" width="9.140625" style="29"/>
  </cols>
  <sheetData>
    <row r="1" spans="2:7" s="21" customFormat="1" ht="12.75" x14ac:dyDescent="0.2">
      <c r="B1" s="22"/>
      <c r="C1" s="22"/>
      <c r="D1" s="22"/>
      <c r="E1" s="22"/>
      <c r="F1" s="22"/>
      <c r="G1" s="22"/>
    </row>
    <row r="2" spans="2:7" s="21" customFormat="1" ht="12.75" x14ac:dyDescent="0.2">
      <c r="B2" s="22"/>
      <c r="C2" s="22"/>
      <c r="D2" s="22"/>
      <c r="E2" s="22"/>
      <c r="F2" s="22"/>
      <c r="G2" s="22"/>
    </row>
    <row r="3" spans="2:7" s="21" customFormat="1" ht="18" x14ac:dyDescent="0.25">
      <c r="B3" s="22"/>
      <c r="C3" s="23" t="s">
        <v>39</v>
      </c>
      <c r="D3" s="23"/>
      <c r="E3" s="23"/>
      <c r="F3" s="23"/>
      <c r="G3" s="22"/>
    </row>
    <row r="4" spans="2:7" s="21" customFormat="1" ht="12.75" x14ac:dyDescent="0.2">
      <c r="B4" s="22"/>
      <c r="C4" s="24" t="s">
        <v>40</v>
      </c>
      <c r="D4" s="24"/>
      <c r="E4" s="22"/>
      <c r="F4" s="22"/>
      <c r="G4" s="22"/>
    </row>
    <row r="5" spans="2:7" s="21" customFormat="1" ht="14.25" x14ac:dyDescent="0.2">
      <c r="B5" s="22"/>
      <c r="C5" s="22"/>
      <c r="D5" s="25"/>
      <c r="E5" s="25"/>
      <c r="F5" s="25"/>
      <c r="G5" s="22"/>
    </row>
    <row r="6" spans="2:7" s="21" customFormat="1" ht="12.75" x14ac:dyDescent="0.2">
      <c r="B6" s="22"/>
      <c r="C6" s="26"/>
      <c r="D6" s="22"/>
      <c r="E6" s="22"/>
      <c r="F6" s="22"/>
      <c r="G6" s="22"/>
    </row>
    <row r="7" spans="2:7" s="21" customFormat="1" ht="12.75" x14ac:dyDescent="0.2">
      <c r="B7" s="22"/>
      <c r="C7" s="22"/>
      <c r="D7" s="22"/>
      <c r="E7" s="22"/>
      <c r="F7" s="22"/>
      <c r="G7" s="22"/>
    </row>
    <row r="8" spans="2:7" s="21" customFormat="1" ht="12.75" x14ac:dyDescent="0.2">
      <c r="B8" s="22"/>
      <c r="C8" s="27" t="s">
        <v>38</v>
      </c>
      <c r="D8" s="27"/>
      <c r="E8" s="22"/>
      <c r="F8" s="22"/>
      <c r="G8" s="22"/>
    </row>
    <row r="9" spans="2:7" s="21" customFormat="1" ht="12.75" x14ac:dyDescent="0.2">
      <c r="B9" s="22"/>
      <c r="C9" s="22"/>
      <c r="D9" s="22"/>
      <c r="E9" s="22"/>
      <c r="F9" s="22"/>
      <c r="G9" s="22"/>
    </row>
    <row r="10" spans="2:7" s="21" customFormat="1" ht="12.75" x14ac:dyDescent="0.2">
      <c r="B10" s="22"/>
      <c r="C10" s="22"/>
      <c r="D10" s="22"/>
      <c r="E10" s="22"/>
      <c r="F10" s="22"/>
      <c r="G10" s="22"/>
    </row>
    <row r="11" spans="2:7" s="21" customFormat="1" ht="16.5" thickBot="1" x14ac:dyDescent="0.3">
      <c r="B11" s="28"/>
      <c r="C11" s="28"/>
      <c r="D11" s="28"/>
      <c r="E11" s="28"/>
      <c r="F11" s="28"/>
      <c r="G11" s="28"/>
    </row>
    <row r="12" spans="2:7" s="30" customFormat="1" ht="27" customHeight="1" x14ac:dyDescent="0.2">
      <c r="B12" s="33" t="s">
        <v>15</v>
      </c>
      <c r="C12" s="31" t="s">
        <v>16</v>
      </c>
      <c r="D12" s="31" t="s">
        <v>0</v>
      </c>
      <c r="E12" s="31" t="s">
        <v>1</v>
      </c>
      <c r="F12" s="31" t="s">
        <v>21</v>
      </c>
      <c r="G12" s="34" t="s">
        <v>2</v>
      </c>
    </row>
    <row r="13" spans="2:7" ht="13.5" customHeight="1" x14ac:dyDescent="0.25">
      <c r="B13" s="35">
        <v>2013</v>
      </c>
      <c r="C13" s="32" t="s">
        <v>17</v>
      </c>
      <c r="D13" s="3" t="s">
        <v>3</v>
      </c>
      <c r="E13" s="11">
        <v>2233</v>
      </c>
      <c r="F13" s="12">
        <v>32</v>
      </c>
      <c r="G13" s="36">
        <v>49</v>
      </c>
    </row>
    <row r="14" spans="2:7" x14ac:dyDescent="0.25">
      <c r="B14" s="35"/>
      <c r="C14" s="32"/>
      <c r="D14" s="3" t="s">
        <v>4</v>
      </c>
      <c r="E14" s="13">
        <v>2309</v>
      </c>
      <c r="F14" s="12">
        <v>119</v>
      </c>
      <c r="G14" s="36">
        <v>43</v>
      </c>
    </row>
    <row r="15" spans="2:7" x14ac:dyDescent="0.25">
      <c r="B15" s="35"/>
      <c r="C15" s="32"/>
      <c r="D15" s="3" t="s">
        <v>5</v>
      </c>
      <c r="E15" s="13">
        <v>2306</v>
      </c>
      <c r="F15" s="12">
        <v>40</v>
      </c>
      <c r="G15" s="36">
        <v>43</v>
      </c>
    </row>
    <row r="16" spans="2:7" x14ac:dyDescent="0.25">
      <c r="B16" s="35"/>
      <c r="C16" s="32" t="s">
        <v>18</v>
      </c>
      <c r="D16" s="3" t="s">
        <v>6</v>
      </c>
      <c r="E16" s="9"/>
      <c r="F16" s="5"/>
      <c r="G16" s="7"/>
    </row>
    <row r="17" spans="2:7" x14ac:dyDescent="0.25">
      <c r="B17" s="35"/>
      <c r="C17" s="32"/>
      <c r="D17" s="3" t="s">
        <v>7</v>
      </c>
      <c r="E17" s="9"/>
      <c r="F17" s="5"/>
      <c r="G17" s="7"/>
    </row>
    <row r="18" spans="2:7" x14ac:dyDescent="0.25">
      <c r="B18" s="35"/>
      <c r="C18" s="32"/>
      <c r="D18" s="3" t="s">
        <v>8</v>
      </c>
      <c r="E18" s="9"/>
      <c r="F18" s="5"/>
      <c r="G18" s="7"/>
    </row>
    <row r="19" spans="2:7" ht="13.5" customHeight="1" x14ac:dyDescent="0.25">
      <c r="B19" s="35"/>
      <c r="C19" s="32" t="s">
        <v>19</v>
      </c>
      <c r="D19" s="3" t="s">
        <v>9</v>
      </c>
      <c r="E19" s="9"/>
      <c r="F19" s="5"/>
      <c r="G19" s="7"/>
    </row>
    <row r="20" spans="2:7" x14ac:dyDescent="0.25">
      <c r="B20" s="35"/>
      <c r="C20" s="32"/>
      <c r="D20" s="3" t="s">
        <v>10</v>
      </c>
      <c r="E20" s="9"/>
      <c r="F20" s="5"/>
      <c r="G20" s="7"/>
    </row>
    <row r="21" spans="2:7" x14ac:dyDescent="0.25">
      <c r="B21" s="35"/>
      <c r="C21" s="32"/>
      <c r="D21" s="3" t="s">
        <v>11</v>
      </c>
      <c r="E21" s="9"/>
      <c r="F21" s="5"/>
      <c r="G21" s="7"/>
    </row>
    <row r="22" spans="2:7" ht="13.5" customHeight="1" x14ac:dyDescent="0.25">
      <c r="B22" s="35"/>
      <c r="C22" s="32" t="s">
        <v>20</v>
      </c>
      <c r="D22" s="3" t="s">
        <v>12</v>
      </c>
      <c r="E22" s="9"/>
      <c r="F22" s="5"/>
      <c r="G22" s="7"/>
    </row>
    <row r="23" spans="2:7" x14ac:dyDescent="0.25">
      <c r="B23" s="35"/>
      <c r="C23" s="32"/>
      <c r="D23" s="3" t="s">
        <v>13</v>
      </c>
      <c r="E23" s="9"/>
      <c r="F23" s="5"/>
      <c r="G23" s="7"/>
    </row>
    <row r="24" spans="2:7" ht="14.25" thickBot="1" x14ac:dyDescent="0.3">
      <c r="B24" s="37"/>
      <c r="C24" s="38"/>
      <c r="D24" s="4" t="s">
        <v>14</v>
      </c>
      <c r="E24" s="10"/>
      <c r="F24" s="6"/>
      <c r="G24" s="8"/>
    </row>
    <row r="25" spans="2:7" x14ac:dyDescent="0.25">
      <c r="F25" s="39"/>
      <c r="G25" s="39"/>
    </row>
    <row r="26" spans="2:7" s="21" customFormat="1" ht="12.75" x14ac:dyDescent="0.2">
      <c r="B26" s="22"/>
      <c r="C26" s="22"/>
      <c r="D26" s="22"/>
      <c r="E26" s="22"/>
      <c r="F26" s="22"/>
      <c r="G26" s="22"/>
    </row>
    <row r="27" spans="2:7" s="21" customFormat="1" ht="12.75" x14ac:dyDescent="0.2">
      <c r="B27" s="22"/>
      <c r="C27" s="22"/>
      <c r="D27" s="22"/>
      <c r="E27" s="22"/>
      <c r="F27" s="22"/>
      <c r="G27" s="22"/>
    </row>
    <row r="28" spans="2:7" s="21" customFormat="1" ht="18" x14ac:dyDescent="0.25">
      <c r="B28" s="22"/>
      <c r="C28" s="23" t="s">
        <v>39</v>
      </c>
      <c r="D28" s="23"/>
      <c r="E28" s="23"/>
      <c r="F28" s="23"/>
      <c r="G28" s="22"/>
    </row>
    <row r="29" spans="2:7" s="21" customFormat="1" ht="12.75" x14ac:dyDescent="0.2">
      <c r="B29" s="22"/>
      <c r="C29" s="24" t="s">
        <v>40</v>
      </c>
      <c r="D29" s="24"/>
      <c r="E29" s="22"/>
      <c r="F29" s="22"/>
      <c r="G29" s="22"/>
    </row>
    <row r="30" spans="2:7" s="21" customFormat="1" ht="14.25" x14ac:dyDescent="0.2">
      <c r="B30" s="22"/>
      <c r="C30" s="22"/>
      <c r="D30" s="25"/>
      <c r="E30" s="25"/>
      <c r="F30" s="25"/>
      <c r="G30" s="22"/>
    </row>
    <row r="31" spans="2:7" s="21" customFormat="1" ht="12.75" x14ac:dyDescent="0.2">
      <c r="B31" s="22"/>
      <c r="C31" s="26"/>
      <c r="D31" s="22"/>
      <c r="E31" s="22"/>
      <c r="F31" s="22"/>
      <c r="G31" s="22"/>
    </row>
    <row r="32" spans="2:7" s="21" customFormat="1" ht="12.75" x14ac:dyDescent="0.2">
      <c r="B32" s="22"/>
      <c r="C32" s="22"/>
      <c r="D32" s="22"/>
      <c r="E32" s="22"/>
      <c r="F32" s="22"/>
      <c r="G32" s="22"/>
    </row>
    <row r="33" spans="2:7" s="21" customFormat="1" ht="12.75" x14ac:dyDescent="0.2">
      <c r="B33" s="22"/>
      <c r="C33" s="27" t="s">
        <v>38</v>
      </c>
      <c r="D33" s="27"/>
      <c r="E33" s="22"/>
      <c r="F33" s="22"/>
      <c r="G33" s="22"/>
    </row>
    <row r="34" spans="2:7" s="21" customFormat="1" ht="12.75" x14ac:dyDescent="0.2">
      <c r="B34" s="22"/>
      <c r="C34" s="22"/>
      <c r="D34" s="22"/>
      <c r="E34" s="22"/>
      <c r="F34" s="22"/>
      <c r="G34" s="22"/>
    </row>
    <row r="35" spans="2:7" s="21" customFormat="1" ht="12.75" x14ac:dyDescent="0.2">
      <c r="B35" s="22"/>
      <c r="C35" s="22"/>
      <c r="D35" s="22"/>
      <c r="E35" s="22"/>
      <c r="F35" s="22"/>
      <c r="G35" s="22"/>
    </row>
    <row r="36" spans="2:7" s="21" customFormat="1" ht="15.75" x14ac:dyDescent="0.25">
      <c r="B36" s="28"/>
      <c r="C36" s="28"/>
      <c r="D36" s="28"/>
      <c r="E36" s="28"/>
      <c r="F36" s="28"/>
      <c r="G36" s="28"/>
    </row>
  </sheetData>
  <mergeCells count="9">
    <mergeCell ref="C3:F3"/>
    <mergeCell ref="D5:F5"/>
    <mergeCell ref="C28:F28"/>
    <mergeCell ref="D30:F30"/>
    <mergeCell ref="B13:B24"/>
    <mergeCell ref="C13:C15"/>
    <mergeCell ref="C16:C18"/>
    <mergeCell ref="C19:C21"/>
    <mergeCell ref="C22:C2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31"/>
  <sheetViews>
    <sheetView tabSelected="1" workbookViewId="0">
      <selection activeCell="J18" sqref="J18"/>
    </sheetView>
  </sheetViews>
  <sheetFormatPr baseColWidth="10" defaultRowHeight="12.75" x14ac:dyDescent="0.2"/>
  <cols>
    <col min="1" max="1" width="4.28515625" style="21" customWidth="1"/>
    <col min="2" max="2" width="15.42578125" style="21" bestFit="1" customWidth="1"/>
    <col min="3" max="3" width="18.140625" style="21" customWidth="1"/>
    <col min="4" max="4" width="32.5703125" style="21" customWidth="1"/>
    <col min="5" max="16384" width="11.42578125" style="21"/>
  </cols>
  <sheetData>
    <row r="1" spans="2:4" x14ac:dyDescent="0.2">
      <c r="B1" s="22"/>
      <c r="C1" s="22"/>
      <c r="D1" s="22"/>
    </row>
    <row r="2" spans="2:4" x14ac:dyDescent="0.2">
      <c r="B2" s="22"/>
      <c r="C2" s="22"/>
      <c r="D2" s="22"/>
    </row>
    <row r="3" spans="2:4" ht="18" x14ac:dyDescent="0.25">
      <c r="B3" s="22"/>
      <c r="C3" s="23" t="s">
        <v>39</v>
      </c>
      <c r="D3" s="23"/>
    </row>
    <row r="4" spans="2:4" x14ac:dyDescent="0.2">
      <c r="B4" s="22"/>
      <c r="C4" s="24" t="s">
        <v>41</v>
      </c>
      <c r="D4" s="24"/>
    </row>
    <row r="5" spans="2:4" ht="14.25" x14ac:dyDescent="0.2">
      <c r="B5" s="22"/>
      <c r="C5" s="22"/>
      <c r="D5" s="40"/>
    </row>
    <row r="6" spans="2:4" x14ac:dyDescent="0.2">
      <c r="B6" s="22"/>
      <c r="C6" s="26"/>
      <c r="D6" s="22"/>
    </row>
    <row r="7" spans="2:4" x14ac:dyDescent="0.2">
      <c r="B7" s="22"/>
      <c r="C7" s="22"/>
      <c r="D7" s="22"/>
    </row>
    <row r="8" spans="2:4" x14ac:dyDescent="0.2">
      <c r="B8" s="22"/>
      <c r="C8" s="27" t="s">
        <v>38</v>
      </c>
      <c r="D8" s="27"/>
    </row>
    <row r="9" spans="2:4" x14ac:dyDescent="0.2">
      <c r="B9" s="22"/>
      <c r="C9" s="22"/>
      <c r="D9" s="22"/>
    </row>
    <row r="10" spans="2:4" x14ac:dyDescent="0.2">
      <c r="B10" s="22"/>
      <c r="C10" s="22"/>
      <c r="D10" s="22"/>
    </row>
    <row r="11" spans="2:4" ht="16.5" customHeight="1" thickBot="1" x14ac:dyDescent="0.3">
      <c r="B11" s="28"/>
      <c r="C11" s="28"/>
      <c r="D11" s="28"/>
    </row>
    <row r="12" spans="2:4" ht="28.5" customHeight="1" x14ac:dyDescent="0.2">
      <c r="B12" s="41" t="s">
        <v>28</v>
      </c>
      <c r="C12" s="41" t="s">
        <v>29</v>
      </c>
      <c r="D12" s="41" t="s">
        <v>31</v>
      </c>
    </row>
    <row r="13" spans="2:4" x14ac:dyDescent="0.2">
      <c r="B13" s="14" t="s">
        <v>22</v>
      </c>
      <c r="C13" s="16">
        <f>BRUNACCI!$E$15</f>
        <v>3075</v>
      </c>
      <c r="D13" s="19">
        <f>C13/$C$19</f>
        <v>0.12627818159418505</v>
      </c>
    </row>
    <row r="14" spans="2:4" x14ac:dyDescent="0.2">
      <c r="B14" s="14" t="s">
        <v>23</v>
      </c>
      <c r="C14" s="16">
        <f>COMOVEC!E15</f>
        <v>2548</v>
      </c>
      <c r="D14" s="19">
        <f t="shared" ref="D14:D18" si="0">C14/$C$19</f>
        <v>0.10463635990308406</v>
      </c>
    </row>
    <row r="15" spans="2:4" x14ac:dyDescent="0.2">
      <c r="B15" s="14" t="s">
        <v>24</v>
      </c>
      <c r="C15" s="16">
        <f>MARCONI!E15</f>
        <v>2660</v>
      </c>
      <c r="D15" s="19">
        <f t="shared" si="0"/>
        <v>0.10923576033838446</v>
      </c>
    </row>
    <row r="16" spans="2:4" x14ac:dyDescent="0.2">
      <c r="B16" s="14" t="s">
        <v>25</v>
      </c>
      <c r="C16" s="16">
        <f>MONTTCASHIRE!E15</f>
        <v>4841</v>
      </c>
      <c r="D16" s="19">
        <f t="shared" si="0"/>
        <v>0.19880087060079668</v>
      </c>
    </row>
    <row r="17" spans="2:7" x14ac:dyDescent="0.2">
      <c r="B17" s="14" t="s">
        <v>26</v>
      </c>
      <c r="C17" s="16">
        <f>MULTICOM!E15</f>
        <v>8921</v>
      </c>
      <c r="D17" s="19">
        <f t="shared" si="0"/>
        <v>0.36635045788673976</v>
      </c>
    </row>
    <row r="18" spans="2:7" x14ac:dyDescent="0.2">
      <c r="B18" s="14" t="s">
        <v>27</v>
      </c>
      <c r="C18" s="16">
        <f>RACOMDES!$E$15</f>
        <v>2306</v>
      </c>
      <c r="D18" s="19">
        <f t="shared" si="0"/>
        <v>9.4698369676809988E-2</v>
      </c>
    </row>
    <row r="19" spans="2:7" x14ac:dyDescent="0.2">
      <c r="B19" s="15" t="s">
        <v>30</v>
      </c>
      <c r="C19" s="17">
        <f>SUM(C13:C18)</f>
        <v>24351</v>
      </c>
      <c r="D19" s="18">
        <f>SUM(D13:D18)</f>
        <v>1</v>
      </c>
    </row>
    <row r="21" spans="2:7" x14ac:dyDescent="0.2">
      <c r="B21" s="22"/>
      <c r="C21" s="22"/>
      <c r="D21" s="22"/>
      <c r="E21" s="22"/>
      <c r="F21" s="22"/>
      <c r="G21" s="22"/>
    </row>
    <row r="22" spans="2:7" x14ac:dyDescent="0.2">
      <c r="B22" s="22"/>
      <c r="C22" s="22"/>
      <c r="D22" s="22"/>
      <c r="E22" s="22"/>
      <c r="F22" s="22"/>
      <c r="G22" s="22"/>
    </row>
    <row r="23" spans="2:7" ht="18" x14ac:dyDescent="0.25">
      <c r="B23" s="22"/>
      <c r="C23" s="23" t="s">
        <v>39</v>
      </c>
      <c r="D23" s="23"/>
      <c r="E23" s="23"/>
      <c r="F23" s="23"/>
      <c r="G23" s="22"/>
    </row>
    <row r="24" spans="2:7" x14ac:dyDescent="0.2">
      <c r="B24" s="22"/>
      <c r="C24" s="24" t="s">
        <v>41</v>
      </c>
      <c r="D24" s="24"/>
      <c r="E24" s="22"/>
      <c r="F24" s="22"/>
      <c r="G24" s="22"/>
    </row>
    <row r="25" spans="2:7" ht="14.25" x14ac:dyDescent="0.2">
      <c r="B25" s="22"/>
      <c r="C25" s="22"/>
      <c r="D25" s="25"/>
      <c r="E25" s="25"/>
      <c r="F25" s="25"/>
      <c r="G25" s="22"/>
    </row>
    <row r="26" spans="2:7" x14ac:dyDescent="0.2">
      <c r="B26" s="22"/>
      <c r="C26" s="26"/>
      <c r="D26" s="22"/>
      <c r="E26" s="22"/>
      <c r="F26" s="22"/>
      <c r="G26" s="22"/>
    </row>
    <row r="27" spans="2:7" x14ac:dyDescent="0.2">
      <c r="B27" s="22"/>
      <c r="C27" s="22"/>
      <c r="D27" s="22"/>
      <c r="E27" s="22"/>
      <c r="F27" s="22"/>
      <c r="G27" s="22"/>
    </row>
    <row r="28" spans="2:7" x14ac:dyDescent="0.2">
      <c r="B28" s="22"/>
      <c r="C28" s="27" t="s">
        <v>38</v>
      </c>
      <c r="D28" s="27"/>
      <c r="E28" s="22"/>
      <c r="F28" s="22"/>
      <c r="G28" s="22"/>
    </row>
    <row r="29" spans="2:7" x14ac:dyDescent="0.2">
      <c r="B29" s="22"/>
      <c r="C29" s="22"/>
      <c r="D29" s="22"/>
      <c r="E29" s="22"/>
      <c r="F29" s="22"/>
      <c r="G29" s="22"/>
    </row>
    <row r="30" spans="2:7" x14ac:dyDescent="0.2">
      <c r="B30" s="22"/>
      <c r="C30" s="22"/>
      <c r="D30" s="22"/>
      <c r="E30" s="22"/>
      <c r="F30" s="22"/>
      <c r="G30" s="22"/>
    </row>
    <row r="31" spans="2:7" ht="15.75" x14ac:dyDescent="0.25">
      <c r="B31" s="28"/>
      <c r="C31" s="28"/>
      <c r="D31" s="28"/>
      <c r="E31" s="28"/>
      <c r="F31" s="28"/>
      <c r="G31" s="28"/>
    </row>
  </sheetData>
  <mergeCells count="3">
    <mergeCell ref="C3:D3"/>
    <mergeCell ref="C23:F23"/>
    <mergeCell ref="D25:F25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8"/>
  <sheetViews>
    <sheetView workbookViewId="0">
      <selection activeCell="A8" sqref="A8"/>
    </sheetView>
  </sheetViews>
  <sheetFormatPr baseColWidth="10" defaultRowHeight="12.75" x14ac:dyDescent="0.2"/>
  <sheetData>
    <row r="2" spans="1:7" ht="13.5" x14ac:dyDescent="0.25">
      <c r="A2" s="1"/>
      <c r="B2" s="1" t="s">
        <v>22</v>
      </c>
      <c r="C2" s="1" t="s">
        <v>23</v>
      </c>
      <c r="D2" s="1" t="s">
        <v>24</v>
      </c>
      <c r="E2" s="1" t="s">
        <v>25</v>
      </c>
      <c r="F2" s="1" t="s">
        <v>26</v>
      </c>
      <c r="G2" s="1" t="s">
        <v>27</v>
      </c>
    </row>
    <row r="3" spans="1:7" ht="13.5" x14ac:dyDescent="0.25">
      <c r="A3" s="1" t="s">
        <v>32</v>
      </c>
      <c r="B3" s="1">
        <v>3492</v>
      </c>
      <c r="C3" s="1">
        <v>1591</v>
      </c>
      <c r="D3" s="1">
        <v>3498</v>
      </c>
      <c r="E3" s="1">
        <v>171</v>
      </c>
      <c r="F3" s="1">
        <v>8461</v>
      </c>
      <c r="G3" s="1">
        <v>905</v>
      </c>
    </row>
    <row r="4" spans="1:7" ht="13.5" x14ac:dyDescent="0.25">
      <c r="A4" s="1" t="s">
        <v>33</v>
      </c>
      <c r="B4" s="1">
        <v>4703</v>
      </c>
      <c r="C4" s="1">
        <v>3004</v>
      </c>
      <c r="D4" s="1">
        <v>3564</v>
      </c>
      <c r="E4" s="1">
        <v>4218</v>
      </c>
      <c r="F4" s="1">
        <v>8600</v>
      </c>
      <c r="G4" s="1">
        <v>1000</v>
      </c>
    </row>
    <row r="5" spans="1:7" ht="13.5" x14ac:dyDescent="0.25">
      <c r="A5" s="1" t="s">
        <v>34</v>
      </c>
      <c r="B5" s="1">
        <v>4392</v>
      </c>
      <c r="C5" s="1">
        <v>3060</v>
      </c>
      <c r="D5" s="1">
        <v>3393</v>
      </c>
      <c r="E5" s="1">
        <v>6445</v>
      </c>
      <c r="F5" s="1">
        <v>7838</v>
      </c>
      <c r="G5" s="1">
        <v>1152</v>
      </c>
    </row>
    <row r="6" spans="1:7" ht="13.5" x14ac:dyDescent="0.25">
      <c r="A6" s="1" t="s">
        <v>35</v>
      </c>
      <c r="B6" s="1">
        <v>4091</v>
      </c>
      <c r="C6" s="1">
        <v>2955</v>
      </c>
      <c r="D6" s="1">
        <v>3303</v>
      </c>
      <c r="E6" s="1">
        <v>5533</v>
      </c>
      <c r="F6" s="1">
        <v>8063</v>
      </c>
      <c r="G6" s="1">
        <v>1543</v>
      </c>
    </row>
    <row r="7" spans="1:7" ht="13.5" x14ac:dyDescent="0.25">
      <c r="A7" s="1" t="s">
        <v>36</v>
      </c>
      <c r="B7" s="1">
        <v>3390</v>
      </c>
      <c r="C7" s="1">
        <v>2674</v>
      </c>
      <c r="D7" s="1">
        <v>3320</v>
      </c>
      <c r="E7" s="1">
        <v>5168</v>
      </c>
      <c r="F7" s="1">
        <v>8184</v>
      </c>
      <c r="G7" s="1">
        <v>1797</v>
      </c>
    </row>
    <row r="8" spans="1:7" ht="13.5" x14ac:dyDescent="0.25">
      <c r="A8" s="20" t="s">
        <v>37</v>
      </c>
      <c r="B8" s="1">
        <f>BRUNACCI!E15</f>
        <v>3075</v>
      </c>
      <c r="C8" s="1">
        <f>COMOVEC!E14</f>
        <v>2560</v>
      </c>
      <c r="D8" s="1">
        <f>MARCONI!E15</f>
        <v>2660</v>
      </c>
      <c r="E8" s="1">
        <f>MONTTCASHIRE!E15</f>
        <v>4841</v>
      </c>
      <c r="F8" s="1">
        <f>MULTICOM!E15</f>
        <v>8921</v>
      </c>
      <c r="G8" s="1">
        <f>RACOMDES!E15</f>
        <v>2306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BRUNACCI</vt:lpstr>
      <vt:lpstr>COMOVEC</vt:lpstr>
      <vt:lpstr>MARCONI</vt:lpstr>
      <vt:lpstr>MONTTCASHIRE</vt:lpstr>
      <vt:lpstr>MULTICOM</vt:lpstr>
      <vt:lpstr>RACOMDES</vt:lpstr>
      <vt:lpstr>PARTICIPACIÓN DE MERCADO</vt:lpstr>
      <vt:lpstr>EVOLUCIÓN ABONADOS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Paola Chicaiza</cp:lastModifiedBy>
  <dcterms:created xsi:type="dcterms:W3CDTF">1996-11-27T10:00:04Z</dcterms:created>
  <dcterms:modified xsi:type="dcterms:W3CDTF">2013-07-09T18:18:20Z</dcterms:modified>
</cp:coreProperties>
</file>