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6015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G8" i="11" l="1"/>
  <c r="F8" i="11"/>
  <c r="E8" i="11"/>
  <c r="D8" i="11"/>
  <c r="C8" i="11"/>
  <c r="B8" i="11"/>
  <c r="C18" i="10"/>
  <c r="C17" i="10"/>
  <c r="C16" i="10"/>
  <c r="C15" i="10"/>
  <c r="C14" i="10"/>
  <c r="C13" i="10"/>
  <c r="C19" i="10" l="1"/>
  <c r="D15" i="10" s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<sst xmlns="http://schemas.openxmlformats.org/spreadsheetml/2006/main" count="196" uniqueCount="42">
  <si>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</si>
  <si>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</si>
  <si>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</si>
  <si>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</si>
  <si>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</si>
  <si>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</si>
  <si>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</si>
  <si>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</si>
  <si>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</si>
  <si>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</si>
  <si>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</si>
  <si>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</si>
  <si>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</si>
  <si>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</si>
  <si>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</si>
  <si>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</si>
  <si>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</si>
  <si>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</si>
  <si>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</si>
  <si>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</si>
  <si>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</si>
  <si>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</si>
  <si>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</si>
  <si>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</si>
  <si>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</si>
  <si>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</si>
  <si>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</si>
  <si>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</si>
  <si>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</si>
  <si>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</si>
  <si>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</si>
  <si>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</si>
  <si>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</si>
  <si>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</si>
  <si>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</si>
  <si>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</si>
  <si>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</si>
  <si>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</si>
  <si>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Fecha de publicación: 05 de julio de 2013</t>
  </si>
  <si>
    <t>TRONCALIZADOS</t>
  </si>
  <si>
    <t>Abonados</t>
  </si>
  <si>
    <t>Participación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</si>
</sst>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9" fillId="4" borderId="0" xfId="0" applyFont="1" applyFill="1" applyAlignment="1">
      <alignment horizontal="left"/>
    </xf>
    <xf numFmtId="0" fontId="10" fillId="4" borderId="0" xfId="0" applyFont="1" applyFill="1" applyAlignment="1"/>
    <xf numFmtId="0" fontId="11" fillId="4" borderId="0" xfId="0" applyFont="1" applyFill="1" applyAlignment="1">
      <alignment horizontal="center"/>
    </xf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textRotation="9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>
      <alignment horizontal="center" vertical="center" textRotation="90"/>
    </xf>
    <xf numFmtId="0" fontId="14" fillId="7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5348404052328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BRUNACCI!$E$13:$E$15</c:f>
              <c:numCache>
                <c:formatCode>General</c:formatCode>
                <c:ptCount val="3"/>
                <c:pt idx="0">
                  <c:v>3060</c:v>
                </c:pt>
                <c:pt idx="1">
                  <c:v>3077</c:v>
                </c:pt>
                <c:pt idx="2">
                  <c:v>3075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BRUNACCI!$F$13:$F$15</c:f>
              <c:numCache>
                <c:formatCode>General</c:formatCode>
                <c:ptCount val="3"/>
                <c:pt idx="0">
                  <c:v>23</c:v>
                </c:pt>
                <c:pt idx="1">
                  <c:v>28</c:v>
                </c:pt>
                <c:pt idx="2">
                  <c:v>51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BRUNACCI!$G$13:$G$15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39232"/>
        <c:axId val="112621760"/>
      </c:barChart>
      <c:catAx>
        <c:axId val="7663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21760"/>
        <c:crosses val="autoZero"/>
        <c:auto val="1"/>
        <c:lblAlgn val="ctr"/>
        <c:lblOffset val="100"/>
        <c:noMultiLvlLbl val="0"/>
      </c:catAx>
      <c:valAx>
        <c:axId val="11262176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39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5348404052328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COMOVEC!$E$13:$E$15</c:f>
              <c:numCache>
                <c:formatCode>General</c:formatCode>
                <c:ptCount val="3"/>
                <c:pt idx="0">
                  <c:v>2562</c:v>
                </c:pt>
                <c:pt idx="1">
                  <c:v>2560</c:v>
                </c:pt>
                <c:pt idx="2">
                  <c:v>2548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COMOVEC!$F$13:$F$15</c:f>
              <c:numCache>
                <c:formatCode>General</c:formatCode>
                <c:ptCount val="3"/>
                <c:pt idx="0">
                  <c:v>29</c:v>
                </c:pt>
                <c:pt idx="1">
                  <c:v>5</c:v>
                </c:pt>
                <c:pt idx="2">
                  <c:v>19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COMOVEC!$G$13:$G$15</c:f>
              <c:numCache>
                <c:formatCode>General</c:formatCode>
                <c:ptCount val="3"/>
                <c:pt idx="0">
                  <c:v>50</c:v>
                </c:pt>
                <c:pt idx="1">
                  <c:v>7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38528"/>
        <c:axId val="66108736"/>
      </c:barChart>
      <c:catAx>
        <c:axId val="11163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66108736"/>
        <c:crosses val="autoZero"/>
        <c:auto val="1"/>
        <c:lblAlgn val="ctr"/>
        <c:lblOffset val="100"/>
        <c:noMultiLvlLbl val="0"/>
      </c:catAx>
      <c:valAx>
        <c:axId val="661087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638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56002424920602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MARCONI!$E$13:$E$15</c:f>
              <c:numCache>
                <c:formatCode>General</c:formatCode>
                <c:ptCount val="3"/>
                <c:pt idx="0">
                  <c:v>2604</c:v>
                </c:pt>
                <c:pt idx="1">
                  <c:v>2642</c:v>
                </c:pt>
                <c:pt idx="2">
                  <c:v>2660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MARCONI!$F$13:$F$15</c:f>
              <c:numCache>
                <c:formatCode>General</c:formatCode>
                <c:ptCount val="3"/>
                <c:pt idx="0">
                  <c:v>104</c:v>
                </c:pt>
                <c:pt idx="1">
                  <c:v>124</c:v>
                </c:pt>
                <c:pt idx="2">
                  <c:v>115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MARCONI!$G$13:$G$15</c:f>
              <c:numCache>
                <c:formatCode>General</c:formatCode>
                <c:ptCount val="3"/>
                <c:pt idx="0">
                  <c:v>78</c:v>
                </c:pt>
                <c:pt idx="1">
                  <c:v>86</c:v>
                </c:pt>
                <c:pt idx="2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98592"/>
        <c:axId val="111822528"/>
      </c:barChart>
      <c:catAx>
        <c:axId val="11479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822528"/>
        <c:crosses val="autoZero"/>
        <c:auto val="1"/>
        <c:lblAlgn val="ctr"/>
        <c:lblOffset val="100"/>
        <c:noMultiLvlLbl val="0"/>
      </c:catAx>
      <c:valAx>
        <c:axId val="11182252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79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55282814679742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MONTTCASHIRE!$E$13:$E$15</c:f>
              <c:numCache>
                <c:formatCode>General</c:formatCode>
                <c:ptCount val="3"/>
                <c:pt idx="0">
                  <c:v>4823</c:v>
                </c:pt>
                <c:pt idx="1">
                  <c:v>4900</c:v>
                </c:pt>
                <c:pt idx="2">
                  <c:v>4841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MONTTCASHIRE!$F$13:$F$15</c:f>
              <c:numCache>
                <c:formatCode>General</c:formatCode>
                <c:ptCount val="3"/>
                <c:pt idx="0">
                  <c:v>81</c:v>
                </c:pt>
                <c:pt idx="1">
                  <c:v>113</c:v>
                </c:pt>
                <c:pt idx="2">
                  <c:v>42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MONTTCASHIRE!$G$13:$G$15</c:f>
              <c:numCache>
                <c:formatCode>General</c:formatCode>
                <c:ptCount val="3"/>
                <c:pt idx="0">
                  <c:v>100</c:v>
                </c:pt>
                <c:pt idx="1">
                  <c:v>36</c:v>
                </c:pt>
                <c:pt idx="2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00640"/>
        <c:axId val="111825408"/>
      </c:barChart>
      <c:catAx>
        <c:axId val="11480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825408"/>
        <c:crosses val="autoZero"/>
        <c:auto val="1"/>
        <c:lblAlgn val="ctr"/>
        <c:lblOffset val="100"/>
        <c:noMultiLvlLbl val="0"/>
      </c:catAx>
      <c:valAx>
        <c:axId val="11182540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800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55919299556410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MULTICOM!$E$13:$E$15</c:f>
              <c:numCache>
                <c:formatCode>General</c:formatCode>
                <c:ptCount val="3"/>
                <c:pt idx="0">
                  <c:v>8945</c:v>
                </c:pt>
                <c:pt idx="1">
                  <c:v>8944</c:v>
                </c:pt>
                <c:pt idx="2">
                  <c:v>8921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MULTICOM!$F$13:$F$15</c:f>
              <c:numCache>
                <c:formatCode>General</c:formatCode>
                <c:ptCount val="3"/>
                <c:pt idx="0">
                  <c:v>269</c:v>
                </c:pt>
                <c:pt idx="1">
                  <c:v>183</c:v>
                </c:pt>
                <c:pt idx="2">
                  <c:v>178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MULTICOM!$G$13:$G$15</c:f>
              <c:numCache>
                <c:formatCode>General</c:formatCode>
                <c:ptCount val="3"/>
                <c:pt idx="0">
                  <c:v>264</c:v>
                </c:pt>
                <c:pt idx="1">
                  <c:v>184</c:v>
                </c:pt>
                <c:pt idx="2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56128"/>
        <c:axId val="111827136"/>
      </c:barChart>
      <c:catAx>
        <c:axId val="7665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827136"/>
        <c:crosses val="autoZero"/>
        <c:auto val="1"/>
        <c:lblAlgn val="ctr"/>
        <c:lblOffset val="100"/>
        <c:noMultiLvlLbl val="0"/>
      </c:catAx>
      <c:valAx>
        <c:axId val="1118271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5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508976295106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RACOMDES!$E$13:$E$15</c:f>
              <c:numCache>
                <c:formatCode>General</c:formatCode>
                <c:ptCount val="3"/>
                <c:pt idx="0">
                  <c:v>2233</c:v>
                </c:pt>
                <c:pt idx="1">
                  <c:v>2309</c:v>
                </c:pt>
                <c:pt idx="2">
                  <c:v>2306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RACOMDES!$F$13:$F$15</c:f>
              <c:numCache>
                <c:formatCode>General</c:formatCode>
                <c:ptCount val="3"/>
                <c:pt idx="0">
                  <c:v>32</c:v>
                </c:pt>
                <c:pt idx="1">
                  <c:v>119</c:v>
                </c:pt>
                <c:pt idx="2">
                  <c:v>40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RACOMDES!$C$13:$D$15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1ER TRIMESTRE</c:v>
                  </c:pt>
                </c:lvl>
              </c:multiLvlStrCache>
            </c:multiLvlStrRef>
          </c:cat>
          <c:val>
            <c:numRef>
              <c:f>RACOMDES!$G$13:$G$15</c:f>
              <c:numCache>
                <c:formatCode>General</c:formatCode>
                <c:ptCount val="3"/>
                <c:pt idx="0">
                  <c:v>49</c:v>
                </c:pt>
                <c:pt idx="1">
                  <c:v>43</c:v>
                </c:pt>
                <c:pt idx="2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45248"/>
        <c:axId val="132620864"/>
      </c:barChart>
      <c:catAx>
        <c:axId val="9784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20864"/>
        <c:crosses val="autoZero"/>
        <c:auto val="1"/>
        <c:lblAlgn val="ctr"/>
        <c:lblOffset val="100"/>
        <c:noMultiLvlLbl val="0"/>
      </c:catAx>
      <c:valAx>
        <c:axId val="13262086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4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0.12627818159418505</c:v>
                </c:pt>
                <c:pt idx="1">
                  <c:v>0.10463635990308406</c:v>
                </c:pt>
                <c:pt idx="2">
                  <c:v>0.10923576033838446</c:v>
                </c:pt>
                <c:pt idx="3">
                  <c:v>0.19880087060079668</c:v>
                </c:pt>
                <c:pt idx="4">
                  <c:v>0.36635045788673976</c:v>
                </c:pt>
                <c:pt idx="5">
                  <c:v>9.4698369676809988E-2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3075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2560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2660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4841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8921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2306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11040"/>
        <c:axId val="132624320"/>
      </c:lineChart>
      <c:valAx>
        <c:axId val="132624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311040"/>
        <c:crosses val="autoZero"/>
        <c:crossBetween val="between"/>
      </c:valAx>
      <c:catAx>
        <c:axId val="1323110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62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ONI/MARCONI_ABONADOS_2012_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ONI"/>
    </sheetNames>
    <sheetDataSet>
      <sheetData sheetId="0">
        <row r="3">
          <cell r="C3" t="str">
            <v>1ER TRIMESTRE</v>
          </cell>
          <cell r="D3" t="str">
            <v>Enero</v>
          </cell>
        </row>
        <row r="4">
          <cell r="C4">
            <v>0</v>
          </cell>
          <cell r="D4" t="str">
            <v>Febrero</v>
          </cell>
        </row>
        <row r="5">
          <cell r="C5">
            <v>0</v>
          </cell>
          <cell r="D5" t="str">
            <v>Marzo</v>
          </cell>
        </row>
        <row r="6">
          <cell r="C6" t="str">
            <v>2DO TRIMESTRE</v>
          </cell>
          <cell r="D6" t="str">
            <v>Abril</v>
          </cell>
        </row>
        <row r="7">
          <cell r="C7">
            <v>0</v>
          </cell>
          <cell r="D7" t="str">
            <v>Mayo</v>
          </cell>
        </row>
        <row r="8">
          <cell r="C8">
            <v>0</v>
          </cell>
          <cell r="D8" t="str">
            <v>Junio</v>
          </cell>
        </row>
        <row r="9">
          <cell r="C9" t="str">
            <v>3ER TRIMESTRE</v>
          </cell>
          <cell r="D9" t="str">
            <v>Julio</v>
          </cell>
        </row>
        <row r="10">
          <cell r="C10">
            <v>0</v>
          </cell>
          <cell r="D10" t="str">
            <v>Agosto</v>
          </cell>
        </row>
        <row r="11">
          <cell r="C11">
            <v>0</v>
          </cell>
          <cell r="D11" t="str">
            <v>Septiembre</v>
          </cell>
        </row>
        <row r="12">
          <cell r="C12" t="str">
            <v>4TO TRIMESTRE</v>
          </cell>
          <cell r="D12" t="str">
            <v>Octubre</v>
          </cell>
        </row>
        <row r="13">
          <cell r="C13">
            <v>0</v>
          </cell>
          <cell r="D13" t="str">
            <v>Noviembre</v>
          </cell>
        </row>
        <row r="14">
          <cell r="C14">
            <v>0</v>
          </cell>
          <cell r="D14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H29" sqref="H29"/>
    </sheetView>
  </sheetViews>
  <sheetFormatPr baseColWidth="10" defaultColWidth="9.140625" defaultRowHeight="13.5" x14ac:dyDescent="0.25"/>
  <cols>
    <col min="1" max="1" width="1.85546875" style="29" customWidth="1"/>
    <col min="2" max="2" width="8.5703125" style="29" customWidth="1"/>
    <col min="3" max="3" width="16.140625" style="29" customWidth="1"/>
    <col min="4" max="4" width="13.42578125" style="29" customWidth="1"/>
    <col min="5" max="7" width="24.7109375" style="29" customWidth="1"/>
    <col min="8" max="16384" width="9.140625" style="29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23" t="s">
        <v>39</v>
      </c>
      <c r="D3" s="23"/>
      <c r="E3" s="23"/>
      <c r="F3" s="23"/>
      <c r="G3" s="22"/>
    </row>
    <row r="4" spans="2:7" s="21" customFormat="1" ht="12.75" x14ac:dyDescent="0.2">
      <c r="B4" s="22"/>
      <c r="C4" s="24" t="s">
        <v>40</v>
      </c>
      <c r="D4" s="24"/>
      <c r="E4" s="22"/>
      <c r="F4" s="22"/>
      <c r="G4" s="22"/>
    </row>
    <row r="5" spans="2:7" s="21" customFormat="1" ht="14.25" x14ac:dyDescent="0.2">
      <c r="B5" s="22"/>
      <c r="C5" s="22"/>
      <c r="D5" s="25"/>
      <c r="E5" s="25"/>
      <c r="F5" s="25"/>
      <c r="G5" s="22"/>
    </row>
    <row r="6" spans="2:7" s="21" customFormat="1" ht="12.75" x14ac:dyDescent="0.2">
      <c r="B6" s="22"/>
      <c r="C6" s="26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7" t="s">
        <v>38</v>
      </c>
      <c r="D8" s="27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8"/>
      <c r="C11" s="28"/>
      <c r="D11" s="28"/>
      <c r="E11" s="28"/>
      <c r="F11" s="28"/>
      <c r="G11" s="28"/>
    </row>
    <row r="12" spans="2:7" s="30" customFormat="1" ht="27" customHeight="1" x14ac:dyDescent="0.2">
      <c r="B12" s="33" t="s">
        <v>15</v>
      </c>
      <c r="C12" s="31" t="s">
        <v>16</v>
      </c>
      <c r="D12" s="31" t="s">
        <v>0</v>
      </c>
      <c r="E12" s="31" t="s">
        <v>1</v>
      </c>
      <c r="F12" s="31" t="s">
        <v>21</v>
      </c>
      <c r="G12" s="34" t="s">
        <v>2</v>
      </c>
    </row>
    <row r="13" spans="2:7" ht="13.5" customHeight="1" x14ac:dyDescent="0.25">
      <c r="B13" s="35">
        <v>2013</v>
      </c>
      <c r="C13" s="32" t="s">
        <v>17</v>
      </c>
      <c r="D13" s="3" t="s">
        <v>3</v>
      </c>
      <c r="E13" s="11">
        <v>3060</v>
      </c>
      <c r="F13" s="12">
        <v>23</v>
      </c>
      <c r="G13" s="36">
        <v>15</v>
      </c>
    </row>
    <row r="14" spans="2:7" x14ac:dyDescent="0.25">
      <c r="B14" s="35"/>
      <c r="C14" s="32"/>
      <c r="D14" s="3" t="s">
        <v>4</v>
      </c>
      <c r="E14" s="13">
        <v>3077</v>
      </c>
      <c r="F14" s="12">
        <v>28</v>
      </c>
      <c r="G14" s="36">
        <v>11</v>
      </c>
    </row>
    <row r="15" spans="2:7" x14ac:dyDescent="0.25">
      <c r="B15" s="35"/>
      <c r="C15" s="32"/>
      <c r="D15" s="3" t="s">
        <v>5</v>
      </c>
      <c r="E15" s="13">
        <v>3075</v>
      </c>
      <c r="F15" s="12">
        <v>51</v>
      </c>
      <c r="G15" s="36">
        <v>53</v>
      </c>
    </row>
    <row r="16" spans="2:7" x14ac:dyDescent="0.25">
      <c r="B16" s="35"/>
      <c r="C16" s="32" t="s">
        <v>18</v>
      </c>
      <c r="D16" s="3" t="s">
        <v>6</v>
      </c>
      <c r="E16" s="9"/>
      <c r="F16" s="5"/>
      <c r="G16" s="7"/>
    </row>
    <row r="17" spans="2:7" x14ac:dyDescent="0.25">
      <c r="B17" s="35"/>
      <c r="C17" s="32"/>
      <c r="D17" s="3" t="s">
        <v>7</v>
      </c>
      <c r="E17" s="9"/>
      <c r="F17" s="5"/>
      <c r="G17" s="7"/>
    </row>
    <row r="18" spans="2:7" x14ac:dyDescent="0.25">
      <c r="B18" s="35"/>
      <c r="C18" s="32"/>
      <c r="D18" s="3" t="s">
        <v>8</v>
      </c>
      <c r="E18" s="9"/>
      <c r="F18" s="5"/>
      <c r="G18" s="7"/>
    </row>
    <row r="19" spans="2:7" ht="13.5" customHeight="1" x14ac:dyDescent="0.25">
      <c r="B19" s="35"/>
      <c r="C19" s="32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2"/>
      <c r="D20" s="3" t="s">
        <v>10</v>
      </c>
      <c r="E20" s="9"/>
      <c r="F20" s="5"/>
      <c r="G20" s="7"/>
    </row>
    <row r="21" spans="2:7" x14ac:dyDescent="0.25">
      <c r="B21" s="35"/>
      <c r="C21" s="32"/>
      <c r="D21" s="3" t="s">
        <v>11</v>
      </c>
      <c r="E21" s="9"/>
      <c r="F21" s="5"/>
      <c r="G21" s="7"/>
    </row>
    <row r="22" spans="2:7" ht="13.5" customHeight="1" x14ac:dyDescent="0.25">
      <c r="B22" s="35"/>
      <c r="C22" s="32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2"/>
      <c r="D23" s="3" t="s">
        <v>13</v>
      </c>
      <c r="E23" s="9"/>
      <c r="F23" s="5"/>
      <c r="G23" s="7"/>
    </row>
    <row r="24" spans="2:7" ht="14.25" thickBot="1" x14ac:dyDescent="0.3">
      <c r="B24" s="37"/>
      <c r="C24" s="38"/>
      <c r="D24" s="4" t="s">
        <v>14</v>
      </c>
      <c r="E24" s="10"/>
      <c r="F24" s="6"/>
      <c r="G24" s="8"/>
    </row>
    <row r="25" spans="2:7" x14ac:dyDescent="0.25">
      <c r="F25" s="39"/>
      <c r="G25" s="39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23" t="s">
        <v>39</v>
      </c>
      <c r="D28" s="23"/>
      <c r="E28" s="23"/>
      <c r="F28" s="23"/>
      <c r="G28" s="22"/>
    </row>
    <row r="29" spans="2:7" s="21" customFormat="1" ht="12.75" x14ac:dyDescent="0.2">
      <c r="B29" s="22"/>
      <c r="C29" s="24" t="s">
        <v>40</v>
      </c>
      <c r="D29" s="24"/>
      <c r="E29" s="22"/>
      <c r="F29" s="22"/>
      <c r="G29" s="22"/>
    </row>
    <row r="30" spans="2:7" s="21" customFormat="1" ht="14.25" x14ac:dyDescent="0.2">
      <c r="B30" s="22"/>
      <c r="C30" s="22"/>
      <c r="D30" s="25"/>
      <c r="E30" s="25"/>
      <c r="F30" s="25"/>
      <c r="G30" s="22"/>
    </row>
    <row r="31" spans="2:7" s="21" customFormat="1" ht="12.75" x14ac:dyDescent="0.2">
      <c r="B31" s="22"/>
      <c r="C31" s="26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7" t="s">
        <v>38</v>
      </c>
      <c r="D33" s="27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8"/>
      <c r="C36" s="28"/>
      <c r="D36" s="28"/>
      <c r="E36" s="28"/>
      <c r="F36" s="28"/>
      <c r="G36" s="28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C3:F3"/>
    <mergeCell ref="D5:F5"/>
    <mergeCell ref="C28:F28"/>
    <mergeCell ref="D30:F30"/>
    <mergeCell ref="C22:C24"/>
    <mergeCell ref="C13:C15"/>
    <mergeCell ref="C16:C18"/>
    <mergeCell ref="C19:C21"/>
    <mergeCell ref="B13:B24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12" sqref="B12:G24"/>
    </sheetView>
  </sheetViews>
  <sheetFormatPr baseColWidth="10" defaultColWidth="9.140625" defaultRowHeight="13.5" x14ac:dyDescent="0.25"/>
  <cols>
    <col min="1" max="1" width="1.85546875" style="29" customWidth="1"/>
    <col min="2" max="2" width="8.5703125" style="29" customWidth="1"/>
    <col min="3" max="3" width="16.140625" style="29" customWidth="1"/>
    <col min="4" max="4" width="13.42578125" style="29" customWidth="1"/>
    <col min="5" max="7" width="24.7109375" style="29" customWidth="1"/>
    <col min="8" max="16384" width="9.140625" style="29"/>
  </cols>
  <sheetData>
    <row r="1" spans="1:7" s="21" customFormat="1" ht="12.75" x14ac:dyDescent="0.2">
      <c r="B1" s="22"/>
      <c r="C1" s="22"/>
      <c r="D1" s="22"/>
      <c r="E1" s="22"/>
      <c r="F1" s="22"/>
      <c r="G1" s="22"/>
    </row>
    <row r="2" spans="1:7" s="21" customFormat="1" ht="12.75" x14ac:dyDescent="0.2">
      <c r="B2" s="22"/>
      <c r="C2" s="22"/>
      <c r="D2" s="22"/>
      <c r="E2" s="22"/>
      <c r="F2" s="22"/>
      <c r="G2" s="22"/>
    </row>
    <row r="3" spans="1:7" s="21" customFormat="1" ht="18" x14ac:dyDescent="0.25">
      <c r="B3" s="22"/>
      <c r="C3" s="23" t="s">
        <v>39</v>
      </c>
      <c r="D3" s="23"/>
      <c r="E3" s="23"/>
      <c r="F3" s="23"/>
      <c r="G3" s="22"/>
    </row>
    <row r="4" spans="1:7" s="21" customFormat="1" ht="12.75" x14ac:dyDescent="0.2">
      <c r="B4" s="22"/>
      <c r="C4" s="24" t="s">
        <v>40</v>
      </c>
      <c r="D4" s="24"/>
      <c r="E4" s="22"/>
      <c r="F4" s="22"/>
      <c r="G4" s="22"/>
    </row>
    <row r="5" spans="1:7" s="21" customFormat="1" ht="14.25" x14ac:dyDescent="0.2">
      <c r="B5" s="22"/>
      <c r="C5" s="22"/>
      <c r="D5" s="25"/>
      <c r="E5" s="25"/>
      <c r="F5" s="25"/>
      <c r="G5" s="22"/>
    </row>
    <row r="6" spans="1:7" s="21" customFormat="1" ht="12.75" x14ac:dyDescent="0.2">
      <c r="B6" s="22"/>
      <c r="C6" s="26"/>
      <c r="D6" s="22"/>
      <c r="E6" s="22"/>
      <c r="F6" s="22"/>
      <c r="G6" s="22"/>
    </row>
    <row r="7" spans="1:7" s="21" customFormat="1" ht="12.75" x14ac:dyDescent="0.2">
      <c r="B7" s="22"/>
      <c r="C7" s="22"/>
      <c r="D7" s="22"/>
      <c r="E7" s="22"/>
      <c r="F7" s="22"/>
      <c r="G7" s="22"/>
    </row>
    <row r="8" spans="1:7" s="21" customFormat="1" ht="12.75" x14ac:dyDescent="0.2">
      <c r="B8" s="22"/>
      <c r="C8" s="27" t="s">
        <v>38</v>
      </c>
      <c r="D8" s="27"/>
      <c r="E8" s="22"/>
      <c r="F8" s="22"/>
      <c r="G8" s="22"/>
    </row>
    <row r="9" spans="1:7" s="21" customFormat="1" ht="12.75" x14ac:dyDescent="0.2">
      <c r="B9" s="22"/>
      <c r="C9" s="22"/>
      <c r="D9" s="22"/>
      <c r="E9" s="22"/>
      <c r="F9" s="22"/>
      <c r="G9" s="22"/>
    </row>
    <row r="10" spans="1:7" s="21" customFormat="1" ht="12.75" x14ac:dyDescent="0.2">
      <c r="B10" s="22"/>
      <c r="C10" s="22"/>
      <c r="D10" s="22"/>
      <c r="E10" s="22"/>
      <c r="F10" s="22"/>
      <c r="G10" s="22"/>
    </row>
    <row r="11" spans="1:7" s="21" customFormat="1" ht="16.5" thickBot="1" x14ac:dyDescent="0.3">
      <c r="B11" s="28"/>
      <c r="C11" s="28"/>
      <c r="D11" s="28"/>
      <c r="E11" s="28"/>
      <c r="F11" s="28"/>
      <c r="G11" s="28"/>
    </row>
    <row r="12" spans="1:7" s="30" customFormat="1" ht="27" customHeight="1" x14ac:dyDescent="0.2">
      <c r="A12" s="2"/>
      <c r="B12" s="33" t="s">
        <v>15</v>
      </c>
      <c r="C12" s="31" t="s">
        <v>16</v>
      </c>
      <c r="D12" s="31" t="s">
        <v>0</v>
      </c>
      <c r="E12" s="31" t="s">
        <v>1</v>
      </c>
      <c r="F12" s="31" t="s">
        <v>21</v>
      </c>
      <c r="G12" s="34" t="s">
        <v>2</v>
      </c>
    </row>
    <row r="13" spans="1:7" ht="13.5" customHeight="1" x14ac:dyDescent="0.25">
      <c r="A13" s="1"/>
      <c r="B13" s="35">
        <v>2013</v>
      </c>
      <c r="C13" s="32" t="s">
        <v>17</v>
      </c>
      <c r="D13" s="3" t="s">
        <v>3</v>
      </c>
      <c r="E13" s="11">
        <v>2562</v>
      </c>
      <c r="F13" s="12">
        <v>29</v>
      </c>
      <c r="G13" s="36">
        <v>50</v>
      </c>
    </row>
    <row r="14" spans="1:7" x14ac:dyDescent="0.25">
      <c r="A14" s="1"/>
      <c r="B14" s="35"/>
      <c r="C14" s="32"/>
      <c r="D14" s="3" t="s">
        <v>4</v>
      </c>
      <c r="E14" s="13">
        <v>2560</v>
      </c>
      <c r="F14" s="12">
        <v>5</v>
      </c>
      <c r="G14" s="36">
        <v>7</v>
      </c>
    </row>
    <row r="15" spans="1:7" x14ac:dyDescent="0.25">
      <c r="A15" s="1"/>
      <c r="B15" s="35"/>
      <c r="C15" s="32"/>
      <c r="D15" s="3" t="s">
        <v>5</v>
      </c>
      <c r="E15" s="13">
        <v>2548</v>
      </c>
      <c r="F15" s="12">
        <v>19</v>
      </c>
      <c r="G15" s="36">
        <v>31</v>
      </c>
    </row>
    <row r="16" spans="1:7" x14ac:dyDescent="0.25">
      <c r="A16" s="1"/>
      <c r="B16" s="35"/>
      <c r="C16" s="32" t="s">
        <v>18</v>
      </c>
      <c r="D16" s="3" t="s">
        <v>6</v>
      </c>
      <c r="E16" s="9"/>
      <c r="F16" s="5"/>
      <c r="G16" s="7"/>
    </row>
    <row r="17" spans="1:7" x14ac:dyDescent="0.25">
      <c r="A17" s="1"/>
      <c r="B17" s="35"/>
      <c r="C17" s="32"/>
      <c r="D17" s="3" t="s">
        <v>7</v>
      </c>
      <c r="E17" s="9"/>
      <c r="F17" s="5"/>
      <c r="G17" s="7"/>
    </row>
    <row r="18" spans="1:7" x14ac:dyDescent="0.25">
      <c r="A18" s="1"/>
      <c r="B18" s="35"/>
      <c r="C18" s="32"/>
      <c r="D18" s="3" t="s">
        <v>8</v>
      </c>
      <c r="E18" s="9"/>
      <c r="F18" s="5"/>
      <c r="G18" s="7"/>
    </row>
    <row r="19" spans="1:7" ht="13.5" customHeight="1" x14ac:dyDescent="0.25">
      <c r="A19" s="1"/>
      <c r="B19" s="35"/>
      <c r="C19" s="32" t="s">
        <v>19</v>
      </c>
      <c r="D19" s="3" t="s">
        <v>9</v>
      </c>
      <c r="E19" s="9"/>
      <c r="F19" s="5"/>
      <c r="G19" s="7"/>
    </row>
    <row r="20" spans="1:7" x14ac:dyDescent="0.25">
      <c r="A20" s="1"/>
      <c r="B20" s="35"/>
      <c r="C20" s="32"/>
      <c r="D20" s="3" t="s">
        <v>10</v>
      </c>
      <c r="E20" s="9"/>
      <c r="F20" s="5"/>
      <c r="G20" s="7"/>
    </row>
    <row r="21" spans="1:7" x14ac:dyDescent="0.25">
      <c r="A21" s="1"/>
      <c r="B21" s="35"/>
      <c r="C21" s="32"/>
      <c r="D21" s="3" t="s">
        <v>11</v>
      </c>
      <c r="E21" s="9"/>
      <c r="F21" s="5"/>
      <c r="G21" s="7"/>
    </row>
    <row r="22" spans="1:7" ht="13.5" customHeight="1" x14ac:dyDescent="0.25">
      <c r="A22" s="1"/>
      <c r="B22" s="35"/>
      <c r="C22" s="32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35"/>
      <c r="C23" s="32"/>
      <c r="D23" s="3" t="s">
        <v>13</v>
      </c>
      <c r="E23" s="9"/>
      <c r="F23" s="5"/>
      <c r="G23" s="7"/>
    </row>
    <row r="24" spans="1:7" ht="14.25" thickBot="1" x14ac:dyDescent="0.3">
      <c r="A24" s="1"/>
      <c r="B24" s="37"/>
      <c r="C24" s="38"/>
      <c r="D24" s="4" t="s">
        <v>14</v>
      </c>
      <c r="E24" s="10"/>
      <c r="F24" s="6"/>
      <c r="G24" s="8"/>
    </row>
    <row r="25" spans="1:7" x14ac:dyDescent="0.25">
      <c r="F25" s="39"/>
      <c r="G25" s="39"/>
    </row>
    <row r="26" spans="1:7" s="21" customFormat="1" ht="12.75" x14ac:dyDescent="0.2">
      <c r="B26" s="22"/>
      <c r="C26" s="22"/>
      <c r="D26" s="22"/>
      <c r="E26" s="22"/>
      <c r="F26" s="22"/>
      <c r="G26" s="22"/>
    </row>
    <row r="27" spans="1:7" s="21" customFormat="1" ht="12.75" x14ac:dyDescent="0.2">
      <c r="B27" s="22"/>
      <c r="C27" s="22"/>
      <c r="D27" s="22"/>
      <c r="E27" s="22"/>
      <c r="F27" s="22"/>
      <c r="G27" s="22"/>
    </row>
    <row r="28" spans="1:7" s="21" customFormat="1" ht="18" x14ac:dyDescent="0.25">
      <c r="B28" s="22"/>
      <c r="C28" s="23" t="s">
        <v>39</v>
      </c>
      <c r="D28" s="23"/>
      <c r="E28" s="23"/>
      <c r="F28" s="23"/>
      <c r="G28" s="22"/>
    </row>
    <row r="29" spans="1:7" s="21" customFormat="1" ht="12.75" x14ac:dyDescent="0.2">
      <c r="B29" s="22"/>
      <c r="C29" s="24" t="s">
        <v>40</v>
      </c>
      <c r="D29" s="24"/>
      <c r="E29" s="22"/>
      <c r="F29" s="22"/>
      <c r="G29" s="22"/>
    </row>
    <row r="30" spans="1:7" s="21" customFormat="1" ht="14.25" x14ac:dyDescent="0.2">
      <c r="B30" s="22"/>
      <c r="C30" s="22"/>
      <c r="D30" s="25"/>
      <c r="E30" s="25"/>
      <c r="F30" s="25"/>
      <c r="G30" s="22"/>
    </row>
    <row r="31" spans="1:7" s="21" customFormat="1" ht="12.75" x14ac:dyDescent="0.2">
      <c r="B31" s="22"/>
      <c r="C31" s="26"/>
      <c r="D31" s="22"/>
      <c r="E31" s="22"/>
      <c r="F31" s="22"/>
      <c r="G31" s="22"/>
    </row>
    <row r="32" spans="1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7" t="s">
        <v>38</v>
      </c>
      <c r="D33" s="27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8"/>
      <c r="C36" s="28"/>
      <c r="D36" s="28"/>
      <c r="E36" s="28"/>
      <c r="F36" s="28"/>
      <c r="G36" s="28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12" sqref="B12:G24"/>
    </sheetView>
  </sheetViews>
  <sheetFormatPr baseColWidth="10" defaultColWidth="9.140625" defaultRowHeight="13.5" x14ac:dyDescent="0.25"/>
  <cols>
    <col min="1" max="1" width="1.85546875" style="29" customWidth="1"/>
    <col min="2" max="2" width="8.5703125" style="29" customWidth="1"/>
    <col min="3" max="3" width="16.140625" style="29" customWidth="1"/>
    <col min="4" max="4" width="13.42578125" style="29" customWidth="1"/>
    <col min="5" max="7" width="24.7109375" style="29" customWidth="1"/>
    <col min="8" max="16384" width="9.140625" style="29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23" t="s">
        <v>39</v>
      </c>
      <c r="D3" s="23"/>
      <c r="E3" s="23"/>
      <c r="F3" s="23"/>
      <c r="G3" s="22"/>
    </row>
    <row r="4" spans="2:7" s="21" customFormat="1" ht="12.75" x14ac:dyDescent="0.2">
      <c r="B4" s="22"/>
      <c r="C4" s="24" t="s">
        <v>40</v>
      </c>
      <c r="D4" s="24"/>
      <c r="E4" s="22"/>
      <c r="F4" s="22"/>
      <c r="G4" s="22"/>
    </row>
    <row r="5" spans="2:7" s="21" customFormat="1" ht="14.25" x14ac:dyDescent="0.2">
      <c r="B5" s="22"/>
      <c r="C5" s="22"/>
      <c r="D5" s="25"/>
      <c r="E5" s="25"/>
      <c r="F5" s="25"/>
      <c r="G5" s="22"/>
    </row>
    <row r="6" spans="2:7" s="21" customFormat="1" ht="12.75" x14ac:dyDescent="0.2">
      <c r="B6" s="22"/>
      <c r="C6" s="26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7" t="s">
        <v>38</v>
      </c>
      <c r="D8" s="27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8"/>
      <c r="C11" s="28"/>
      <c r="D11" s="28"/>
      <c r="E11" s="28"/>
      <c r="F11" s="28"/>
      <c r="G11" s="28"/>
    </row>
    <row r="12" spans="2:7" s="30" customFormat="1" ht="27" customHeight="1" x14ac:dyDescent="0.2">
      <c r="B12" s="33" t="s">
        <v>15</v>
      </c>
      <c r="C12" s="31" t="s">
        <v>16</v>
      </c>
      <c r="D12" s="31" t="s">
        <v>0</v>
      </c>
      <c r="E12" s="31" t="s">
        <v>1</v>
      </c>
      <c r="F12" s="31" t="s">
        <v>21</v>
      </c>
      <c r="G12" s="34" t="s">
        <v>2</v>
      </c>
    </row>
    <row r="13" spans="2:7" ht="13.5" customHeight="1" x14ac:dyDescent="0.25">
      <c r="B13" s="35">
        <v>2012</v>
      </c>
      <c r="C13" s="32" t="s">
        <v>17</v>
      </c>
      <c r="D13" s="3" t="s">
        <v>3</v>
      </c>
      <c r="E13" s="11">
        <v>2604</v>
      </c>
      <c r="F13" s="12">
        <v>104</v>
      </c>
      <c r="G13" s="36">
        <v>78</v>
      </c>
    </row>
    <row r="14" spans="2:7" x14ac:dyDescent="0.25">
      <c r="B14" s="35"/>
      <c r="C14" s="32"/>
      <c r="D14" s="3" t="s">
        <v>4</v>
      </c>
      <c r="E14" s="13">
        <v>2642</v>
      </c>
      <c r="F14" s="12">
        <v>124</v>
      </c>
      <c r="G14" s="36">
        <v>86</v>
      </c>
    </row>
    <row r="15" spans="2:7" x14ac:dyDescent="0.25">
      <c r="B15" s="35"/>
      <c r="C15" s="32"/>
      <c r="D15" s="3" t="s">
        <v>5</v>
      </c>
      <c r="E15" s="13">
        <v>2660</v>
      </c>
      <c r="F15" s="12">
        <v>115</v>
      </c>
      <c r="G15" s="36">
        <v>97</v>
      </c>
    </row>
    <row r="16" spans="2:7" x14ac:dyDescent="0.25">
      <c r="B16" s="35"/>
      <c r="C16" s="32" t="s">
        <v>18</v>
      </c>
      <c r="D16" s="3" t="s">
        <v>6</v>
      </c>
      <c r="E16" s="9"/>
      <c r="F16" s="5"/>
      <c r="G16" s="7"/>
    </row>
    <row r="17" spans="2:7" x14ac:dyDescent="0.25">
      <c r="B17" s="35"/>
      <c r="C17" s="32"/>
      <c r="D17" s="3" t="s">
        <v>7</v>
      </c>
      <c r="E17" s="9"/>
      <c r="F17" s="5"/>
      <c r="G17" s="7"/>
    </row>
    <row r="18" spans="2:7" x14ac:dyDescent="0.25">
      <c r="B18" s="35"/>
      <c r="C18" s="32"/>
      <c r="D18" s="3" t="s">
        <v>8</v>
      </c>
      <c r="E18" s="9"/>
      <c r="F18" s="5"/>
      <c r="G18" s="7"/>
    </row>
    <row r="19" spans="2:7" ht="13.5" customHeight="1" x14ac:dyDescent="0.25">
      <c r="B19" s="35"/>
      <c r="C19" s="32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2"/>
      <c r="D20" s="3" t="s">
        <v>10</v>
      </c>
      <c r="E20" s="9"/>
      <c r="F20" s="5"/>
      <c r="G20" s="7"/>
    </row>
    <row r="21" spans="2:7" x14ac:dyDescent="0.25">
      <c r="B21" s="35"/>
      <c r="C21" s="32"/>
      <c r="D21" s="3" t="s">
        <v>11</v>
      </c>
      <c r="E21" s="9"/>
      <c r="F21" s="5"/>
      <c r="G21" s="7"/>
    </row>
    <row r="22" spans="2:7" ht="13.5" customHeight="1" x14ac:dyDescent="0.25">
      <c r="B22" s="35"/>
      <c r="C22" s="32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2"/>
      <c r="D23" s="3" t="s">
        <v>13</v>
      </c>
      <c r="E23" s="9"/>
      <c r="F23" s="5"/>
      <c r="G23" s="7"/>
    </row>
    <row r="24" spans="2:7" ht="14.25" thickBot="1" x14ac:dyDescent="0.3">
      <c r="B24" s="37"/>
      <c r="C24" s="38"/>
      <c r="D24" s="4" t="s">
        <v>14</v>
      </c>
      <c r="E24" s="10"/>
      <c r="F24" s="6"/>
      <c r="G24" s="8"/>
    </row>
    <row r="25" spans="2:7" x14ac:dyDescent="0.25">
      <c r="F25" s="39"/>
      <c r="G25" s="39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23" t="s">
        <v>39</v>
      </c>
      <c r="D28" s="23"/>
      <c r="E28" s="23"/>
      <c r="F28" s="23"/>
      <c r="G28" s="22"/>
    </row>
    <row r="29" spans="2:7" s="21" customFormat="1" ht="12.75" x14ac:dyDescent="0.2">
      <c r="B29" s="22"/>
      <c r="C29" s="24" t="s">
        <v>40</v>
      </c>
      <c r="D29" s="24"/>
      <c r="E29" s="22"/>
      <c r="F29" s="22"/>
      <c r="G29" s="22"/>
    </row>
    <row r="30" spans="2:7" s="21" customFormat="1" ht="14.25" x14ac:dyDescent="0.2">
      <c r="B30" s="22"/>
      <c r="C30" s="22"/>
      <c r="D30" s="25"/>
      <c r="E30" s="25"/>
      <c r="F30" s="25"/>
      <c r="G30" s="22"/>
    </row>
    <row r="31" spans="2:7" s="21" customFormat="1" ht="12.75" x14ac:dyDescent="0.2">
      <c r="B31" s="22"/>
      <c r="C31" s="26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7" t="s">
        <v>38</v>
      </c>
      <c r="D33" s="27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8"/>
      <c r="C36" s="28"/>
      <c r="D36" s="28"/>
      <c r="E36" s="28"/>
      <c r="F36" s="28"/>
      <c r="G36" s="28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7" workbookViewId="0">
      <selection activeCell="A26" sqref="A26:XFD36"/>
    </sheetView>
  </sheetViews>
  <sheetFormatPr baseColWidth="10" defaultColWidth="9.140625" defaultRowHeight="13.5" x14ac:dyDescent="0.25"/>
  <cols>
    <col min="1" max="1" width="1.85546875" style="29" customWidth="1"/>
    <col min="2" max="2" width="8.5703125" style="29" customWidth="1"/>
    <col min="3" max="3" width="16.140625" style="29" customWidth="1"/>
    <col min="4" max="4" width="13.42578125" style="29" customWidth="1"/>
    <col min="5" max="7" width="24.7109375" style="29" customWidth="1"/>
    <col min="8" max="16384" width="9.140625" style="29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23" t="s">
        <v>39</v>
      </c>
      <c r="D3" s="23"/>
      <c r="E3" s="23"/>
      <c r="F3" s="23"/>
      <c r="G3" s="22"/>
    </row>
    <row r="4" spans="2:7" s="21" customFormat="1" ht="12.75" x14ac:dyDescent="0.2">
      <c r="B4" s="22"/>
      <c r="C4" s="24" t="s">
        <v>40</v>
      </c>
      <c r="D4" s="24"/>
      <c r="E4" s="22"/>
      <c r="F4" s="22"/>
      <c r="G4" s="22"/>
    </row>
    <row r="5" spans="2:7" s="21" customFormat="1" ht="14.25" x14ac:dyDescent="0.2">
      <c r="B5" s="22"/>
      <c r="C5" s="22"/>
      <c r="D5" s="25"/>
      <c r="E5" s="25"/>
      <c r="F5" s="25"/>
      <c r="G5" s="22"/>
    </row>
    <row r="6" spans="2:7" s="21" customFormat="1" ht="12.75" x14ac:dyDescent="0.2">
      <c r="B6" s="22"/>
      <c r="C6" s="26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7" t="s">
        <v>38</v>
      </c>
      <c r="D8" s="27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8"/>
      <c r="C11" s="28"/>
      <c r="D11" s="28"/>
      <c r="E11" s="28"/>
      <c r="F11" s="28"/>
      <c r="G11" s="28"/>
    </row>
    <row r="12" spans="2:7" s="30" customFormat="1" ht="27" customHeight="1" x14ac:dyDescent="0.2">
      <c r="B12" s="33" t="s">
        <v>15</v>
      </c>
      <c r="C12" s="31" t="s">
        <v>16</v>
      </c>
      <c r="D12" s="31" t="s">
        <v>0</v>
      </c>
      <c r="E12" s="31" t="s">
        <v>1</v>
      </c>
      <c r="F12" s="31" t="s">
        <v>21</v>
      </c>
      <c r="G12" s="34" t="s">
        <v>2</v>
      </c>
    </row>
    <row r="13" spans="2:7" ht="13.5" customHeight="1" x14ac:dyDescent="0.25">
      <c r="B13" s="35">
        <v>2013</v>
      </c>
      <c r="C13" s="32" t="s">
        <v>17</v>
      </c>
      <c r="D13" s="3" t="s">
        <v>3</v>
      </c>
      <c r="E13" s="11">
        <v>4823</v>
      </c>
      <c r="F13" s="12">
        <v>81</v>
      </c>
      <c r="G13" s="36">
        <v>100</v>
      </c>
    </row>
    <row r="14" spans="2:7" x14ac:dyDescent="0.25">
      <c r="B14" s="35"/>
      <c r="C14" s="32"/>
      <c r="D14" s="3" t="s">
        <v>4</v>
      </c>
      <c r="E14" s="13">
        <v>4900</v>
      </c>
      <c r="F14" s="12">
        <v>113</v>
      </c>
      <c r="G14" s="36">
        <v>36</v>
      </c>
    </row>
    <row r="15" spans="2:7" x14ac:dyDescent="0.25">
      <c r="B15" s="35"/>
      <c r="C15" s="32"/>
      <c r="D15" s="3" t="s">
        <v>5</v>
      </c>
      <c r="E15" s="13">
        <v>4841</v>
      </c>
      <c r="F15" s="12">
        <v>42</v>
      </c>
      <c r="G15" s="36">
        <v>101</v>
      </c>
    </row>
    <row r="16" spans="2:7" x14ac:dyDescent="0.25">
      <c r="B16" s="35"/>
      <c r="C16" s="32" t="s">
        <v>18</v>
      </c>
      <c r="D16" s="3" t="s">
        <v>6</v>
      </c>
      <c r="E16" s="9"/>
      <c r="F16" s="5"/>
      <c r="G16" s="7"/>
    </row>
    <row r="17" spans="2:7" x14ac:dyDescent="0.25">
      <c r="B17" s="35"/>
      <c r="C17" s="32"/>
      <c r="D17" s="3" t="s">
        <v>7</v>
      </c>
      <c r="E17" s="9"/>
      <c r="F17" s="5"/>
      <c r="G17" s="7"/>
    </row>
    <row r="18" spans="2:7" x14ac:dyDescent="0.25">
      <c r="B18" s="35"/>
      <c r="C18" s="32"/>
      <c r="D18" s="3" t="s">
        <v>8</v>
      </c>
      <c r="E18" s="9"/>
      <c r="F18" s="5"/>
      <c r="G18" s="7"/>
    </row>
    <row r="19" spans="2:7" ht="13.5" customHeight="1" x14ac:dyDescent="0.25">
      <c r="B19" s="35"/>
      <c r="C19" s="32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2"/>
      <c r="D20" s="3" t="s">
        <v>10</v>
      </c>
      <c r="E20" s="9"/>
      <c r="F20" s="5"/>
      <c r="G20" s="7"/>
    </row>
    <row r="21" spans="2:7" x14ac:dyDescent="0.25">
      <c r="B21" s="35"/>
      <c r="C21" s="32"/>
      <c r="D21" s="3" t="s">
        <v>11</v>
      </c>
      <c r="E21" s="9"/>
      <c r="F21" s="5"/>
      <c r="G21" s="7"/>
    </row>
    <row r="22" spans="2:7" ht="13.5" customHeight="1" x14ac:dyDescent="0.25">
      <c r="B22" s="35"/>
      <c r="C22" s="32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2"/>
      <c r="D23" s="3" t="s">
        <v>13</v>
      </c>
      <c r="E23" s="9"/>
      <c r="F23" s="5"/>
      <c r="G23" s="7"/>
    </row>
    <row r="24" spans="2:7" ht="14.25" thickBot="1" x14ac:dyDescent="0.3">
      <c r="B24" s="37"/>
      <c r="C24" s="38"/>
      <c r="D24" s="4" t="s">
        <v>14</v>
      </c>
      <c r="E24" s="10"/>
      <c r="F24" s="6"/>
      <c r="G24" s="8"/>
    </row>
    <row r="25" spans="2:7" x14ac:dyDescent="0.25">
      <c r="F25" s="39"/>
      <c r="G25" s="39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23" t="s">
        <v>39</v>
      </c>
      <c r="D28" s="23"/>
      <c r="E28" s="23"/>
      <c r="F28" s="23"/>
      <c r="G28" s="22"/>
    </row>
    <row r="29" spans="2:7" s="21" customFormat="1" ht="12.75" x14ac:dyDescent="0.2">
      <c r="B29" s="22"/>
      <c r="C29" s="24" t="s">
        <v>40</v>
      </c>
      <c r="D29" s="24"/>
      <c r="E29" s="22"/>
      <c r="F29" s="22"/>
      <c r="G29" s="22"/>
    </row>
    <row r="30" spans="2:7" s="21" customFormat="1" ht="14.25" x14ac:dyDescent="0.2">
      <c r="B30" s="22"/>
      <c r="C30" s="22"/>
      <c r="D30" s="25"/>
      <c r="E30" s="25"/>
      <c r="F30" s="25"/>
      <c r="G30" s="22"/>
    </row>
    <row r="31" spans="2:7" s="21" customFormat="1" ht="12.75" x14ac:dyDescent="0.2">
      <c r="B31" s="22"/>
      <c r="C31" s="26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7" t="s">
        <v>38</v>
      </c>
      <c r="D33" s="27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8"/>
      <c r="C36" s="28"/>
      <c r="D36" s="28"/>
      <c r="E36" s="28"/>
      <c r="F36" s="28"/>
      <c r="G36" s="28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M25" sqref="M25"/>
    </sheetView>
  </sheetViews>
  <sheetFormatPr baseColWidth="10" defaultColWidth="9.140625" defaultRowHeight="13.5" x14ac:dyDescent="0.25"/>
  <cols>
    <col min="1" max="1" width="1.85546875" style="29" customWidth="1"/>
    <col min="2" max="2" width="8.5703125" style="29" customWidth="1"/>
    <col min="3" max="3" width="16.140625" style="29" customWidth="1"/>
    <col min="4" max="4" width="13.42578125" style="29" customWidth="1"/>
    <col min="5" max="7" width="24.7109375" style="29" customWidth="1"/>
    <col min="8" max="16384" width="9.140625" style="29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23" t="s">
        <v>39</v>
      </c>
      <c r="D3" s="23"/>
      <c r="E3" s="23"/>
      <c r="F3" s="23"/>
      <c r="G3" s="22"/>
    </row>
    <row r="4" spans="2:7" s="21" customFormat="1" ht="12.75" x14ac:dyDescent="0.2">
      <c r="B4" s="22"/>
      <c r="C4" s="24" t="s">
        <v>40</v>
      </c>
      <c r="D4" s="24"/>
      <c r="E4" s="22"/>
      <c r="F4" s="22"/>
      <c r="G4" s="22"/>
    </row>
    <row r="5" spans="2:7" s="21" customFormat="1" ht="14.25" x14ac:dyDescent="0.2">
      <c r="B5" s="22"/>
      <c r="C5" s="22"/>
      <c r="D5" s="25"/>
      <c r="E5" s="25"/>
      <c r="F5" s="25"/>
      <c r="G5" s="22"/>
    </row>
    <row r="6" spans="2:7" s="21" customFormat="1" ht="12.75" x14ac:dyDescent="0.2">
      <c r="B6" s="22"/>
      <c r="C6" s="26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7" t="s">
        <v>38</v>
      </c>
      <c r="D8" s="27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8"/>
      <c r="C11" s="28"/>
      <c r="D11" s="28"/>
      <c r="E11" s="28"/>
      <c r="F11" s="28"/>
      <c r="G11" s="28"/>
    </row>
    <row r="12" spans="2:7" s="30" customFormat="1" ht="27" customHeight="1" x14ac:dyDescent="0.2">
      <c r="B12" s="33" t="s">
        <v>15</v>
      </c>
      <c r="C12" s="31" t="s">
        <v>16</v>
      </c>
      <c r="D12" s="31" t="s">
        <v>0</v>
      </c>
      <c r="E12" s="31" t="s">
        <v>1</v>
      </c>
      <c r="F12" s="31" t="s">
        <v>21</v>
      </c>
      <c r="G12" s="34" t="s">
        <v>2</v>
      </c>
    </row>
    <row r="13" spans="2:7" ht="13.5" customHeight="1" x14ac:dyDescent="0.25">
      <c r="B13" s="35">
        <v>2013</v>
      </c>
      <c r="C13" s="32" t="s">
        <v>17</v>
      </c>
      <c r="D13" s="3" t="s">
        <v>3</v>
      </c>
      <c r="E13" s="11">
        <v>8945</v>
      </c>
      <c r="F13" s="12">
        <v>269</v>
      </c>
      <c r="G13" s="36">
        <v>264</v>
      </c>
    </row>
    <row r="14" spans="2:7" x14ac:dyDescent="0.25">
      <c r="B14" s="35"/>
      <c r="C14" s="32"/>
      <c r="D14" s="3" t="s">
        <v>4</v>
      </c>
      <c r="E14" s="13">
        <v>8944</v>
      </c>
      <c r="F14" s="12">
        <v>183</v>
      </c>
      <c r="G14" s="36">
        <v>184</v>
      </c>
    </row>
    <row r="15" spans="2:7" x14ac:dyDescent="0.25">
      <c r="B15" s="35"/>
      <c r="C15" s="32"/>
      <c r="D15" s="3" t="s">
        <v>5</v>
      </c>
      <c r="E15" s="13">
        <v>8921</v>
      </c>
      <c r="F15" s="12">
        <v>178</v>
      </c>
      <c r="G15" s="36">
        <v>201</v>
      </c>
    </row>
    <row r="16" spans="2:7" x14ac:dyDescent="0.25">
      <c r="B16" s="35"/>
      <c r="C16" s="32" t="s">
        <v>18</v>
      </c>
      <c r="D16" s="3" t="s">
        <v>6</v>
      </c>
      <c r="E16" s="9"/>
      <c r="F16" s="5"/>
      <c r="G16" s="7"/>
    </row>
    <row r="17" spans="2:7" x14ac:dyDescent="0.25">
      <c r="B17" s="35"/>
      <c r="C17" s="32"/>
      <c r="D17" s="3" t="s">
        <v>7</v>
      </c>
      <c r="E17" s="9"/>
      <c r="F17" s="5"/>
      <c r="G17" s="7"/>
    </row>
    <row r="18" spans="2:7" x14ac:dyDescent="0.25">
      <c r="B18" s="35"/>
      <c r="C18" s="32"/>
      <c r="D18" s="3" t="s">
        <v>8</v>
      </c>
      <c r="E18" s="9"/>
      <c r="F18" s="5"/>
      <c r="G18" s="7"/>
    </row>
    <row r="19" spans="2:7" ht="13.5" customHeight="1" x14ac:dyDescent="0.25">
      <c r="B19" s="35"/>
      <c r="C19" s="32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2"/>
      <c r="D20" s="3" t="s">
        <v>10</v>
      </c>
      <c r="E20" s="9"/>
      <c r="F20" s="5"/>
      <c r="G20" s="7"/>
    </row>
    <row r="21" spans="2:7" x14ac:dyDescent="0.25">
      <c r="B21" s="35"/>
      <c r="C21" s="32"/>
      <c r="D21" s="3" t="s">
        <v>11</v>
      </c>
      <c r="E21" s="9"/>
      <c r="F21" s="5"/>
      <c r="G21" s="7"/>
    </row>
    <row r="22" spans="2:7" ht="13.5" customHeight="1" x14ac:dyDescent="0.25">
      <c r="B22" s="35"/>
      <c r="C22" s="32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2"/>
      <c r="D23" s="3" t="s">
        <v>13</v>
      </c>
      <c r="E23" s="9"/>
      <c r="F23" s="5"/>
      <c r="G23" s="7"/>
    </row>
    <row r="24" spans="2:7" ht="14.25" thickBot="1" x14ac:dyDescent="0.3">
      <c r="B24" s="37"/>
      <c r="C24" s="38"/>
      <c r="D24" s="4" t="s">
        <v>14</v>
      </c>
      <c r="E24" s="10"/>
      <c r="F24" s="6"/>
      <c r="G24" s="8"/>
    </row>
    <row r="25" spans="2:7" x14ac:dyDescent="0.25">
      <c r="F25" s="39"/>
      <c r="G25" s="39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23" t="s">
        <v>39</v>
      </c>
      <c r="D28" s="23"/>
      <c r="E28" s="23"/>
      <c r="F28" s="23"/>
      <c r="G28" s="22"/>
    </row>
    <row r="29" spans="2:7" s="21" customFormat="1" ht="12.75" x14ac:dyDescent="0.2">
      <c r="B29" s="22"/>
      <c r="C29" s="24" t="s">
        <v>40</v>
      </c>
      <c r="D29" s="24"/>
      <c r="E29" s="22"/>
      <c r="F29" s="22"/>
      <c r="G29" s="22"/>
    </row>
    <row r="30" spans="2:7" s="21" customFormat="1" ht="14.25" x14ac:dyDescent="0.2">
      <c r="B30" s="22"/>
      <c r="C30" s="22"/>
      <c r="D30" s="25"/>
      <c r="E30" s="25"/>
      <c r="F30" s="25"/>
      <c r="G30" s="22"/>
    </row>
    <row r="31" spans="2:7" s="21" customFormat="1" ht="12.75" x14ac:dyDescent="0.2">
      <c r="B31" s="22"/>
      <c r="C31" s="26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7" t="s">
        <v>38</v>
      </c>
      <c r="D33" s="27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8"/>
      <c r="C36" s="28"/>
      <c r="D36" s="28"/>
      <c r="E36" s="28"/>
      <c r="F36" s="28"/>
      <c r="G36" s="28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0" workbookViewId="0">
      <selection activeCell="A26" sqref="A26:XFD36"/>
    </sheetView>
  </sheetViews>
  <sheetFormatPr baseColWidth="10" defaultColWidth="9.140625" defaultRowHeight="13.5" x14ac:dyDescent="0.25"/>
  <cols>
    <col min="1" max="1" width="1.85546875" style="29" customWidth="1"/>
    <col min="2" max="2" width="8.5703125" style="29" customWidth="1"/>
    <col min="3" max="3" width="16.140625" style="29" customWidth="1"/>
    <col min="4" max="4" width="13.42578125" style="29" customWidth="1"/>
    <col min="5" max="7" width="24.7109375" style="29" customWidth="1"/>
    <col min="8" max="16384" width="9.140625" style="29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23" t="s">
        <v>39</v>
      </c>
      <c r="D3" s="23"/>
      <c r="E3" s="23"/>
      <c r="F3" s="23"/>
      <c r="G3" s="22"/>
    </row>
    <row r="4" spans="2:7" s="21" customFormat="1" ht="12.75" x14ac:dyDescent="0.2">
      <c r="B4" s="22"/>
      <c r="C4" s="24" t="s">
        <v>40</v>
      </c>
      <c r="D4" s="24"/>
      <c r="E4" s="22"/>
      <c r="F4" s="22"/>
      <c r="G4" s="22"/>
    </row>
    <row r="5" spans="2:7" s="21" customFormat="1" ht="14.25" x14ac:dyDescent="0.2">
      <c r="B5" s="22"/>
      <c r="C5" s="22"/>
      <c r="D5" s="25"/>
      <c r="E5" s="25"/>
      <c r="F5" s="25"/>
      <c r="G5" s="22"/>
    </row>
    <row r="6" spans="2:7" s="21" customFormat="1" ht="12.75" x14ac:dyDescent="0.2">
      <c r="B6" s="22"/>
      <c r="C6" s="26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7" t="s">
        <v>38</v>
      </c>
      <c r="D8" s="27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8"/>
      <c r="C11" s="28"/>
      <c r="D11" s="28"/>
      <c r="E11" s="28"/>
      <c r="F11" s="28"/>
      <c r="G11" s="28"/>
    </row>
    <row r="12" spans="2:7" s="30" customFormat="1" ht="27" customHeight="1" x14ac:dyDescent="0.2">
      <c r="B12" s="33" t="s">
        <v>15</v>
      </c>
      <c r="C12" s="31" t="s">
        <v>16</v>
      </c>
      <c r="D12" s="31" t="s">
        <v>0</v>
      </c>
      <c r="E12" s="31" t="s">
        <v>1</v>
      </c>
      <c r="F12" s="31" t="s">
        <v>21</v>
      </c>
      <c r="G12" s="34" t="s">
        <v>2</v>
      </c>
    </row>
    <row r="13" spans="2:7" ht="13.5" customHeight="1" x14ac:dyDescent="0.25">
      <c r="B13" s="35">
        <v>2013</v>
      </c>
      <c r="C13" s="32" t="s">
        <v>17</v>
      </c>
      <c r="D13" s="3" t="s">
        <v>3</v>
      </c>
      <c r="E13" s="11">
        <v>2233</v>
      </c>
      <c r="F13" s="12">
        <v>32</v>
      </c>
      <c r="G13" s="36">
        <v>49</v>
      </c>
    </row>
    <row r="14" spans="2:7" x14ac:dyDescent="0.25">
      <c r="B14" s="35"/>
      <c r="C14" s="32"/>
      <c r="D14" s="3" t="s">
        <v>4</v>
      </c>
      <c r="E14" s="13">
        <v>2309</v>
      </c>
      <c r="F14" s="12">
        <v>119</v>
      </c>
      <c r="G14" s="36">
        <v>43</v>
      </c>
    </row>
    <row r="15" spans="2:7" x14ac:dyDescent="0.25">
      <c r="B15" s="35"/>
      <c r="C15" s="32"/>
      <c r="D15" s="3" t="s">
        <v>5</v>
      </c>
      <c r="E15" s="13">
        <v>2306</v>
      </c>
      <c r="F15" s="12">
        <v>40</v>
      </c>
      <c r="G15" s="36">
        <v>43</v>
      </c>
    </row>
    <row r="16" spans="2:7" x14ac:dyDescent="0.25">
      <c r="B16" s="35"/>
      <c r="C16" s="32" t="s">
        <v>18</v>
      </c>
      <c r="D16" s="3" t="s">
        <v>6</v>
      </c>
      <c r="E16" s="9"/>
      <c r="F16" s="5"/>
      <c r="G16" s="7"/>
    </row>
    <row r="17" spans="2:7" x14ac:dyDescent="0.25">
      <c r="B17" s="35"/>
      <c r="C17" s="32"/>
      <c r="D17" s="3" t="s">
        <v>7</v>
      </c>
      <c r="E17" s="9"/>
      <c r="F17" s="5"/>
      <c r="G17" s="7"/>
    </row>
    <row r="18" spans="2:7" x14ac:dyDescent="0.25">
      <c r="B18" s="35"/>
      <c r="C18" s="32"/>
      <c r="D18" s="3" t="s">
        <v>8</v>
      </c>
      <c r="E18" s="9"/>
      <c r="F18" s="5"/>
      <c r="G18" s="7"/>
    </row>
    <row r="19" spans="2:7" ht="13.5" customHeight="1" x14ac:dyDescent="0.25">
      <c r="B19" s="35"/>
      <c r="C19" s="32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2"/>
      <c r="D20" s="3" t="s">
        <v>10</v>
      </c>
      <c r="E20" s="9"/>
      <c r="F20" s="5"/>
      <c r="G20" s="7"/>
    </row>
    <row r="21" spans="2:7" x14ac:dyDescent="0.25">
      <c r="B21" s="35"/>
      <c r="C21" s="32"/>
      <c r="D21" s="3" t="s">
        <v>11</v>
      </c>
      <c r="E21" s="9"/>
      <c r="F21" s="5"/>
      <c r="G21" s="7"/>
    </row>
    <row r="22" spans="2:7" ht="13.5" customHeight="1" x14ac:dyDescent="0.25">
      <c r="B22" s="35"/>
      <c r="C22" s="32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2"/>
      <c r="D23" s="3" t="s">
        <v>13</v>
      </c>
      <c r="E23" s="9"/>
      <c r="F23" s="5"/>
      <c r="G23" s="7"/>
    </row>
    <row r="24" spans="2:7" ht="14.25" thickBot="1" x14ac:dyDescent="0.3">
      <c r="B24" s="37"/>
      <c r="C24" s="38"/>
      <c r="D24" s="4" t="s">
        <v>14</v>
      </c>
      <c r="E24" s="10"/>
      <c r="F24" s="6"/>
      <c r="G24" s="8"/>
    </row>
    <row r="25" spans="2:7" x14ac:dyDescent="0.25">
      <c r="F25" s="39"/>
      <c r="G25" s="39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23" t="s">
        <v>39</v>
      </c>
      <c r="D28" s="23"/>
      <c r="E28" s="23"/>
      <c r="F28" s="23"/>
      <c r="G28" s="22"/>
    </row>
    <row r="29" spans="2:7" s="21" customFormat="1" ht="12.75" x14ac:dyDescent="0.2">
      <c r="B29" s="22"/>
      <c r="C29" s="24" t="s">
        <v>40</v>
      </c>
      <c r="D29" s="24"/>
      <c r="E29" s="22"/>
      <c r="F29" s="22"/>
      <c r="G29" s="22"/>
    </row>
    <row r="30" spans="2:7" s="21" customFormat="1" ht="14.25" x14ac:dyDescent="0.2">
      <c r="B30" s="22"/>
      <c r="C30" s="22"/>
      <c r="D30" s="25"/>
      <c r="E30" s="25"/>
      <c r="F30" s="25"/>
      <c r="G30" s="22"/>
    </row>
    <row r="31" spans="2:7" s="21" customFormat="1" ht="12.75" x14ac:dyDescent="0.2">
      <c r="B31" s="22"/>
      <c r="C31" s="26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7" t="s">
        <v>38</v>
      </c>
      <c r="D33" s="27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8"/>
      <c r="C36" s="28"/>
      <c r="D36" s="28"/>
      <c r="E36" s="28"/>
      <c r="F36" s="28"/>
      <c r="G36" s="28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J18" sqref="J18"/>
    </sheetView>
  </sheetViews>
  <sheetFormatPr baseColWidth="10" defaultRowHeight="12.75" x14ac:dyDescent="0.2"/>
  <cols>
    <col min="1" max="1" width="4.28515625" style="21" customWidth="1"/>
    <col min="2" max="2" width="15.42578125" style="21" bestFit="1" customWidth="1"/>
    <col min="3" max="3" width="18.140625" style="21" customWidth="1"/>
    <col min="4" max="4" width="32.5703125" style="21" customWidth="1"/>
    <col min="5" max="16384" width="11.42578125" style="21"/>
  </cols>
  <sheetData>
    <row r="1" spans="2:4" x14ac:dyDescent="0.2">
      <c r="B1" s="22"/>
      <c r="C1" s="22"/>
      <c r="D1" s="22"/>
    </row>
    <row r="2" spans="2:4" x14ac:dyDescent="0.2">
      <c r="B2" s="22"/>
      <c r="C2" s="22"/>
      <c r="D2" s="22"/>
    </row>
    <row r="3" spans="2:4" ht="18" x14ac:dyDescent="0.25">
      <c r="B3" s="22"/>
      <c r="C3" s="23" t="s">
        <v>39</v>
      </c>
      <c r="D3" s="23"/>
    </row>
    <row r="4" spans="2:4" x14ac:dyDescent="0.2">
      <c r="B4" s="22"/>
      <c r="C4" s="24" t="s">
        <v>41</v>
      </c>
      <c r="D4" s="24"/>
    </row>
    <row r="5" spans="2:4" ht="14.25" x14ac:dyDescent="0.2">
      <c r="B5" s="22"/>
      <c r="C5" s="22"/>
      <c r="D5" s="40"/>
    </row>
    <row r="6" spans="2:4" x14ac:dyDescent="0.2">
      <c r="B6" s="22"/>
      <c r="C6" s="26"/>
      <c r="D6" s="22"/>
    </row>
    <row r="7" spans="2:4" x14ac:dyDescent="0.2">
      <c r="B7" s="22"/>
      <c r="C7" s="22"/>
      <c r="D7" s="22"/>
    </row>
    <row r="8" spans="2:4" x14ac:dyDescent="0.2">
      <c r="B8" s="22"/>
      <c r="C8" s="27" t="s">
        <v>38</v>
      </c>
      <c r="D8" s="27"/>
    </row>
    <row r="9" spans="2:4" x14ac:dyDescent="0.2">
      <c r="B9" s="22"/>
      <c r="C9" s="22"/>
      <c r="D9" s="22"/>
    </row>
    <row r="10" spans="2:4" x14ac:dyDescent="0.2">
      <c r="B10" s="22"/>
      <c r="C10" s="22"/>
      <c r="D10" s="22"/>
    </row>
    <row r="11" spans="2:4" ht="16.5" customHeight="1" thickBot="1" x14ac:dyDescent="0.3">
      <c r="B11" s="28"/>
      <c r="C11" s="28"/>
      <c r="D11" s="28"/>
    </row>
    <row r="12" spans="2:4" ht="28.5" customHeight="1" x14ac:dyDescent="0.2">
      <c r="B12" s="41" t="s">
        <v>28</v>
      </c>
      <c r="C12" s="41" t="s">
        <v>29</v>
      </c>
      <c r="D12" s="41" t="s">
        <v>31</v>
      </c>
    </row>
    <row r="13" spans="2:4" x14ac:dyDescent="0.2">
      <c r="B13" s="14" t="s">
        <v>22</v>
      </c>
      <c r="C13" s="16">
        <f>BRUNACCI!$E$15</f>
        <v>3075</v>
      </c>
      <c r="D13" s="19">
        <f>C13/$C$19</f>
        <v>0.12627818159418505</v>
      </c>
    </row>
    <row r="14" spans="2:4" x14ac:dyDescent="0.2">
      <c r="B14" s="14" t="s">
        <v>23</v>
      </c>
      <c r="C14" s="16">
        <f>COMOVEC!E15</f>
        <v>2548</v>
      </c>
      <c r="D14" s="19">
        <f t="shared" ref="D14:D18" si="0">C14/$C$19</f>
        <v>0.10463635990308406</v>
      </c>
    </row>
    <row r="15" spans="2:4" x14ac:dyDescent="0.2">
      <c r="B15" s="14" t="s">
        <v>24</v>
      </c>
      <c r="C15" s="16">
        <f>MARCONI!E15</f>
        <v>2660</v>
      </c>
      <c r="D15" s="19">
        <f t="shared" si="0"/>
        <v>0.10923576033838446</v>
      </c>
    </row>
    <row r="16" spans="2:4" x14ac:dyDescent="0.2">
      <c r="B16" s="14" t="s">
        <v>25</v>
      </c>
      <c r="C16" s="16">
        <f>MONTTCASHIRE!E15</f>
        <v>4841</v>
      </c>
      <c r="D16" s="19">
        <f t="shared" si="0"/>
        <v>0.19880087060079668</v>
      </c>
    </row>
    <row r="17" spans="2:7" x14ac:dyDescent="0.2">
      <c r="B17" s="14" t="s">
        <v>26</v>
      </c>
      <c r="C17" s="16">
        <f>MULTICOM!E15</f>
        <v>8921</v>
      </c>
      <c r="D17" s="19">
        <f t="shared" si="0"/>
        <v>0.36635045788673976</v>
      </c>
    </row>
    <row r="18" spans="2:7" x14ac:dyDescent="0.2">
      <c r="B18" s="14" t="s">
        <v>27</v>
      </c>
      <c r="C18" s="16">
        <f>RACOMDES!$E$15</f>
        <v>2306</v>
      </c>
      <c r="D18" s="19">
        <f t="shared" si="0"/>
        <v>9.4698369676809988E-2</v>
      </c>
    </row>
    <row r="19" spans="2:7" x14ac:dyDescent="0.2">
      <c r="B19" s="15" t="s">
        <v>30</v>
      </c>
      <c r="C19" s="17">
        <f>SUM(C13:C18)</f>
        <v>24351</v>
      </c>
      <c r="D19" s="18">
        <f>SUM(D13:D18)</f>
        <v>1</v>
      </c>
    </row>
    <row r="21" spans="2:7" x14ac:dyDescent="0.2">
      <c r="B21" s="22"/>
      <c r="C21" s="22"/>
      <c r="D21" s="22"/>
      <c r="E21" s="22"/>
      <c r="F21" s="22"/>
      <c r="G21" s="22"/>
    </row>
    <row r="22" spans="2:7" x14ac:dyDescent="0.2">
      <c r="B22" s="22"/>
      <c r="C22" s="22"/>
      <c r="D22" s="22"/>
      <c r="E22" s="22"/>
      <c r="F22" s="22"/>
      <c r="G22" s="22"/>
    </row>
    <row r="23" spans="2:7" ht="18" x14ac:dyDescent="0.25">
      <c r="B23" s="22"/>
      <c r="C23" s="23" t="s">
        <v>39</v>
      </c>
      <c r="D23" s="23"/>
      <c r="E23" s="23"/>
      <c r="F23" s="23"/>
      <c r="G23" s="22"/>
    </row>
    <row r="24" spans="2:7" x14ac:dyDescent="0.2">
      <c r="B24" s="22"/>
      <c r="C24" s="24" t="s">
        <v>41</v>
      </c>
      <c r="D24" s="24"/>
      <c r="E24" s="22"/>
      <c r="F24" s="22"/>
      <c r="G24" s="22"/>
    </row>
    <row r="25" spans="2:7" ht="14.25" x14ac:dyDescent="0.2">
      <c r="B25" s="22"/>
      <c r="C25" s="22"/>
      <c r="D25" s="25"/>
      <c r="E25" s="25"/>
      <c r="F25" s="25"/>
      <c r="G25" s="22"/>
    </row>
    <row r="26" spans="2:7" x14ac:dyDescent="0.2">
      <c r="B26" s="22"/>
      <c r="C26" s="26"/>
      <c r="D26" s="22"/>
      <c r="E26" s="22"/>
      <c r="F26" s="22"/>
      <c r="G26" s="22"/>
    </row>
    <row r="27" spans="2:7" x14ac:dyDescent="0.2">
      <c r="B27" s="22"/>
      <c r="C27" s="22"/>
      <c r="D27" s="22"/>
      <c r="E27" s="22"/>
      <c r="F27" s="22"/>
      <c r="G27" s="22"/>
    </row>
    <row r="28" spans="2:7" x14ac:dyDescent="0.2">
      <c r="B28" s="22"/>
      <c r="C28" s="27" t="s">
        <v>38</v>
      </c>
      <c r="D28" s="27"/>
      <c r="E28" s="22"/>
      <c r="F28" s="22"/>
      <c r="G28" s="22"/>
    </row>
    <row r="29" spans="2:7" x14ac:dyDescent="0.2">
      <c r="B29" s="22"/>
      <c r="C29" s="22"/>
      <c r="D29" s="22"/>
      <c r="E29" s="22"/>
      <c r="F29" s="22"/>
      <c r="G29" s="22"/>
    </row>
    <row r="30" spans="2:7" x14ac:dyDescent="0.2">
      <c r="B30" s="22"/>
      <c r="C30" s="22"/>
      <c r="D30" s="22"/>
      <c r="E30" s="22"/>
      <c r="F30" s="22"/>
      <c r="G30" s="22"/>
    </row>
    <row r="31" spans="2:7" ht="15.75" x14ac:dyDescent="0.25">
      <c r="B31" s="28"/>
      <c r="C31" s="28"/>
      <c r="D31" s="28"/>
      <c r="E31" s="28"/>
      <c r="F31" s="28"/>
      <c r="G31" s="28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20" t="s">
        <v>37</v>
      </c>
      <c r="B8" s="1">
        <f>BRUNACCI!E15</f>
        <v>3075</v>
      </c>
      <c r="C8" s="1">
        <f>COMOVEC!E14</f>
        <v>2560</v>
      </c>
      <c r="D8" s="1">
        <f>MARCONI!E15</f>
        <v>2660</v>
      </c>
      <c r="E8" s="1">
        <f>MONTTCASHIRE!E15</f>
        <v>4841</v>
      </c>
      <c r="F8" s="1">
        <f>MULTICOM!E15</f>
        <v>8921</v>
      </c>
      <c r="G8" s="1">
        <f>RACOMDES!E15</f>
        <v>2306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Paola Chicaiza</cp:lastModifiedBy>
  <dcterms:created xsi:type="dcterms:W3CDTF">1996-11-27T10:00:04Z</dcterms:created>
  <dcterms:modified xsi:type="dcterms:W3CDTF">2013-07-09T18:18:20Z</dcterms:modified>
</cp:coreProperties>
</file>