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45621"/>
</workbook>
</file>

<file path=xl/calcChain.xml><?xml version="1.0" encoding="utf-8"?>
<calcChain xmlns="http://schemas.openxmlformats.org/spreadsheetml/2006/main">
  <c r="P25" i="43" l="1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</calcChain>
</file>

<file path=xl/sharedStrings.xml><?xml version="1.0" encoding="utf-8"?>
<sst xmlns="http://schemas.openxmlformats.org/spreadsheetml/2006/main" count="132" uniqueCount="48">
  <si>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</si>
  <si>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</si>
  <si>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</si>
  <si>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</si>
  <si>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</si>
  <si>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</si>
  <si>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</si>
  <si>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</si>
  <si>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</si>
  <si>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</si>
  <si>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</si>
  <si>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</si>
  <si>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</si>
  <si>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</si>
  <si>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</si>
  <si>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</si>
  <si>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</si>
  <si>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</si>
  <si>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</si>
  <si>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</si>
  <si>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</si>
  <si>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</si>
  <si>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</si>
  <si>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</si>
  <si>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</si>
  <si>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</si>
  <si>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</si>
  <si>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</si>
  <si>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</si>
  <si>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</si>
  <si>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</si>
  <si>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</si>
  <si>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</si>
  <si>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</si>
  <si>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</si>
  <si>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</si>
  <si>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</si>
  <si>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</si>
  <si>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</si>
  <si>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</si>
  <si>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</si>
  <si>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</si>
  <si>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</si>
  <si>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</si>
  <si>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</si>
  <si>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</si>
  <si>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</si>
  <si>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Fecha de Publicación: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</si>
</sst>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4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5" xfId="21" applyFont="1" applyFill="1" applyBorder="1" applyAlignment="1">
      <alignment vertical="center"/>
    </xf>
    <xf numFmtId="0" fontId="3" fillId="29" borderId="24" xfId="2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9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9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4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3" xfId="21" applyFont="1" applyFill="1" applyBorder="1" applyAlignment="1">
      <alignment horizontal="center"/>
    </xf>
    <xf numFmtId="0" fontId="23" fillId="24" borderId="22" xfId="21" applyFont="1" applyFill="1" applyBorder="1" applyAlignment="1">
      <alignment horizontal="left" vertical="center" wrapText="1"/>
    </xf>
    <xf numFmtId="0" fontId="23" fillId="24" borderId="13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 wrapText="1"/>
    </xf>
    <xf numFmtId="0" fontId="33" fillId="28" borderId="23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" fillId="30" borderId="20" xfId="21" applyFont="1" applyFill="1" applyBorder="1" applyAlignment="1">
      <alignment horizontal="left" vertical="center"/>
    </xf>
    <xf numFmtId="0" fontId="3" fillId="30" borderId="23" xfId="21" applyFont="1" applyFill="1" applyBorder="1" applyAlignment="1">
      <alignment horizontal="left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S.A.'!$O$16:$O$20,'Conecel S.A.'!$O$22:$O$25)</c:f>
              <c:numCache>
                <c:formatCode>0.00%</c:formatCode>
                <c:ptCount val="9"/>
                <c:pt idx="0">
                  <c:v>0.23683805996455248</c:v>
                </c:pt>
                <c:pt idx="1">
                  <c:v>1.2274474538170686E-2</c:v>
                </c:pt>
                <c:pt idx="2">
                  <c:v>2.0680060383671903E-2</c:v>
                </c:pt>
                <c:pt idx="3">
                  <c:v>1.0460095601582955E-3</c:v>
                </c:pt>
                <c:pt idx="4">
                  <c:v>2.4833341972249613E-2</c:v>
                </c:pt>
                <c:pt idx="5">
                  <c:v>0</c:v>
                </c:pt>
                <c:pt idx="6">
                  <c:v>2.1939835027847314E-3</c:v>
                </c:pt>
                <c:pt idx="7">
                  <c:v>0.57888753698523499</c:v>
                </c:pt>
                <c:pt idx="8">
                  <c:v>0.1232465330931773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084550535056708"/>
                  <c:y val="-0.1216042797231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6375120620345566E-2"/>
                  <c:y val="0.1222368389837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S.A.'!$P$16:$P$20,'Conecel S.A.'!$P$22:$P$25)</c:f>
              <c:numCache>
                <c:formatCode>0.00%</c:formatCode>
                <c:ptCount val="9"/>
                <c:pt idx="0">
                  <c:v>8.3222150519778271E-2</c:v>
                </c:pt>
                <c:pt idx="1">
                  <c:v>3.9115128024387168E-3</c:v>
                </c:pt>
                <c:pt idx="2">
                  <c:v>1.5600517037716235E-3</c:v>
                </c:pt>
                <c:pt idx="3">
                  <c:v>8.5711013005994414E-5</c:v>
                </c:pt>
                <c:pt idx="4">
                  <c:v>1.4741327753148539E-3</c:v>
                </c:pt>
                <c:pt idx="5">
                  <c:v>0</c:v>
                </c:pt>
                <c:pt idx="6">
                  <c:v>4.6617511839741744E-5</c:v>
                </c:pt>
                <c:pt idx="7">
                  <c:v>0.83792429107110811</c:v>
                </c:pt>
                <c:pt idx="8">
                  <c:v>7.1775532602742817E-2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S.A.'!$O$16:$O$20,'Otecel S.A.'!$O$22:$O$25)</c:f>
              <c:numCache>
                <c:formatCode>0.00%</c:formatCode>
                <c:ptCount val="9"/>
                <c:pt idx="0">
                  <c:v>0.24571172039290859</c:v>
                </c:pt>
                <c:pt idx="1">
                  <c:v>1.3152878488352308E-2</c:v>
                </c:pt>
                <c:pt idx="2">
                  <c:v>1.2843544232128931E-2</c:v>
                </c:pt>
                <c:pt idx="3">
                  <c:v>1.9596642214308687E-4</c:v>
                </c:pt>
                <c:pt idx="4">
                  <c:v>1.4730722646919993E-2</c:v>
                </c:pt>
                <c:pt idx="5">
                  <c:v>0</c:v>
                </c:pt>
                <c:pt idx="6">
                  <c:v>2.1421918572263722E-3</c:v>
                </c:pt>
                <c:pt idx="7">
                  <c:v>0.67902690070789973</c:v>
                </c:pt>
                <c:pt idx="8">
                  <c:v>3.219607525242088E-2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86477323375033E-2"/>
                  <c:y val="-0.15762587158718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3993144653543744E-2"/>
                  <c:y val="-0.11286481465736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0790625797825154E-2"/>
                  <c:y val="-5.5629716813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757822472814443E-3"/>
                  <c:y val="-3.5307646659635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0841075392584067E-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S.A.'!$A$22:$A$24,'Otecel S.A.'!$A$22:$A$25,'Otecel S.A.'!$A$21,'Otecel S.A.'!$A$22:$A$24)</c:f>
              <c:strCache>
                <c:ptCount val="16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Etapa E.P. (Ex-Etapatelecom)</c:v>
                </c:pt>
                <c:pt idx="9">
                  <c:v>LEVEL 3 Ecuador</c:v>
                </c:pt>
                <c:pt idx="10">
                  <c:v>Conecel S.A.</c:v>
                </c:pt>
                <c:pt idx="11">
                  <c:v>CNT E.P. (Ex-Telecsa)</c:v>
                </c:pt>
                <c:pt idx="12">
                  <c:v>Globalnet S.A.</c:v>
                </c:pt>
                <c:pt idx="13">
                  <c:v>Etapa E.P. (Ex-Etapatelecom)</c:v>
                </c:pt>
                <c:pt idx="14">
                  <c:v>LEVEL 3 Ecuador</c:v>
                </c:pt>
                <c:pt idx="15">
                  <c:v>Conecel S.A.</c:v>
                </c:pt>
              </c:strCache>
            </c:strRef>
          </c:cat>
          <c:val>
            <c:numRef>
              <c:f>('Otecel S.A.'!$P$16:$P$20,'Otecel S.A.'!$P$22:$P$25)</c:f>
              <c:numCache>
                <c:formatCode>0.00%</c:formatCode>
                <c:ptCount val="9"/>
                <c:pt idx="0">
                  <c:v>0.1802018509173513</c:v>
                </c:pt>
                <c:pt idx="1">
                  <c:v>1.0215542156293233E-2</c:v>
                </c:pt>
                <c:pt idx="2">
                  <c:v>1.0818340229132696E-2</c:v>
                </c:pt>
                <c:pt idx="3">
                  <c:v>1.5902081231720431E-4</c:v>
                </c:pt>
                <c:pt idx="4">
                  <c:v>8.7934704551477384E-3</c:v>
                </c:pt>
                <c:pt idx="5">
                  <c:v>0</c:v>
                </c:pt>
                <c:pt idx="6">
                  <c:v>8.153696074826057E-4</c:v>
                </c:pt>
                <c:pt idx="7">
                  <c:v>0.74091607005195836</c:v>
                </c:pt>
                <c:pt idx="8">
                  <c:v>4.8080335770317166E-2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03586703692383E-2"/>
                  <c:y val="-0.14940028804417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2255831875499943E-2"/>
                  <c:y val="-0.10884731022186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543212566198645E-2"/>
                  <c:y val="-4.7023460421006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761008538893262E-2"/>
                  <c:y val="5.39281115291069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895793757599619E-2"/>
                  <c:y val="6.5488498347951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'Telecsa S.A.'!$A$16:$A$24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S.A.'!$O$16:$O$24</c:f>
              <c:numCache>
                <c:formatCode>0.00%</c:formatCode>
                <c:ptCount val="9"/>
                <c:pt idx="0">
                  <c:v>0.19157693635674505</c:v>
                </c:pt>
                <c:pt idx="1">
                  <c:v>7.3816026158062108E-3</c:v>
                </c:pt>
                <c:pt idx="2">
                  <c:v>9.2996721748392457E-3</c:v>
                </c:pt>
                <c:pt idx="3">
                  <c:v>2.5517428273402884E-4</c:v>
                </c:pt>
                <c:pt idx="4">
                  <c:v>1.1166949731392274E-2</c:v>
                </c:pt>
                <c:pt idx="5">
                  <c:v>4.8294873348158511E-5</c:v>
                </c:pt>
                <c:pt idx="6">
                  <c:v>9.9941774901250659E-4</c:v>
                </c:pt>
                <c:pt idx="7">
                  <c:v>0.77827253446711009</c:v>
                </c:pt>
                <c:pt idx="8">
                  <c:v>9.9941774901250659E-4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445228626940208E-2"/>
                  <c:y val="8.3797391944142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481070719221802E-2"/>
                  <c:y val="-0.17961739255713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558439746080656E-2"/>
                  <c:y val="-0.16564446498525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887649450230844"/>
                  <c:y val="-9.741377981777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4065765674154146E-2"/>
                  <c:y val="-2.332313353892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'Telecsa S.A.'!$A$16:$A$24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S.A.'!$P$16:$P$24</c:f>
              <c:numCache>
                <c:formatCode>0.00%</c:formatCode>
                <c:ptCount val="9"/>
                <c:pt idx="0">
                  <c:v>5.1980585297604742E-2</c:v>
                </c:pt>
                <c:pt idx="1">
                  <c:v>3.0379434077910054E-3</c:v>
                </c:pt>
                <c:pt idx="2">
                  <c:v>8.1379066066580668E-4</c:v>
                </c:pt>
                <c:pt idx="3">
                  <c:v>4.4598300691434821E-5</c:v>
                </c:pt>
                <c:pt idx="4">
                  <c:v>5.786082712037953E-4</c:v>
                </c:pt>
                <c:pt idx="5">
                  <c:v>1.4837573538137078E-5</c:v>
                </c:pt>
                <c:pt idx="6">
                  <c:v>3.1080866092842336E-5</c:v>
                </c:pt>
                <c:pt idx="7">
                  <c:v>0.60199400197828412</c:v>
                </c:pt>
                <c:pt idx="8">
                  <c:v>0.34150455364412818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5</xdr:row>
      <xdr:rowOff>179627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861029</xdr:colOff>
      <xdr:row>2</xdr:row>
      <xdr:rowOff>127446</xdr:rowOff>
    </xdr:from>
    <xdr:to>
      <xdr:col>15</xdr:col>
      <xdr:colOff>878879</xdr:colOff>
      <xdr:row>6</xdr:row>
      <xdr:rowOff>164027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629" y="537021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834494</xdr:colOff>
      <xdr:row>2</xdr:row>
      <xdr:rowOff>158741</xdr:rowOff>
    </xdr:from>
    <xdr:to>
      <xdr:col>15</xdr:col>
      <xdr:colOff>852344</xdr:colOff>
      <xdr:row>7</xdr:row>
      <xdr:rowOff>14347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6094" y="568316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670528</xdr:colOff>
      <xdr:row>2</xdr:row>
      <xdr:rowOff>79821</xdr:rowOff>
    </xdr:from>
    <xdr:to>
      <xdr:col>15</xdr:col>
      <xdr:colOff>685997</xdr:colOff>
      <xdr:row>6</xdr:row>
      <xdr:rowOff>115274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747" y="484634"/>
          <a:ext cx="1980000" cy="74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21"/>
  <sheetViews>
    <sheetView tabSelected="1" zoomScaleNormal="100" workbookViewId="0">
      <selection activeCell="C8" sqref="C8"/>
    </sheetView>
  </sheetViews>
  <sheetFormatPr baseColWidth="10" defaultColWidth="0" defaultRowHeight="14.25" x14ac:dyDescent="0.2"/>
  <cols>
    <col min="1" max="1" width="37.28515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44.425781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47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59"/>
      <c r="D12" s="59"/>
      <c r="E12" s="5"/>
      <c r="AA12" s="4"/>
    </row>
    <row r="13" spans="1:27" ht="30" customHeight="1" x14ac:dyDescent="0.2">
      <c r="C13" s="60" t="s">
        <v>1</v>
      </c>
      <c r="D13" s="6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60" t="s">
        <v>2</v>
      </c>
      <c r="D15" s="60"/>
      <c r="E15" s="3"/>
      <c r="AA15" s="4"/>
    </row>
    <row r="16" spans="1:27" ht="15" thickBot="1" x14ac:dyDescent="0.25">
      <c r="B16" s="3"/>
      <c r="C16" s="3"/>
      <c r="D16" s="6"/>
      <c r="E16" s="3"/>
      <c r="AA16" s="4"/>
    </row>
    <row r="17" spans="1:27" ht="42" customHeight="1" thickBot="1" x14ac:dyDescent="0.25">
      <c r="B17" s="3"/>
      <c r="C17" s="14" t="s">
        <v>28</v>
      </c>
      <c r="D17" s="15" t="s">
        <v>29</v>
      </c>
      <c r="E17" s="3"/>
      <c r="AA17" s="4"/>
    </row>
    <row r="18" spans="1:27" ht="27" customHeight="1" x14ac:dyDescent="0.2">
      <c r="B18" s="13"/>
      <c r="C18" s="16">
        <v>1</v>
      </c>
      <c r="D18" s="17" t="s">
        <v>31</v>
      </c>
      <c r="E18" s="3"/>
      <c r="AA18" s="4"/>
    </row>
    <row r="19" spans="1:27" ht="27" customHeight="1" x14ac:dyDescent="0.2">
      <c r="B19" s="13"/>
      <c r="C19" s="18">
        <v>2</v>
      </c>
      <c r="D19" s="19" t="s">
        <v>32</v>
      </c>
      <c r="E19" s="3"/>
      <c r="AA19" s="4"/>
    </row>
    <row r="20" spans="1:27" ht="27" customHeight="1" thickBot="1" x14ac:dyDescent="0.25">
      <c r="B20" s="13"/>
      <c r="C20" s="20">
        <v>3</v>
      </c>
      <c r="D20" s="21" t="s">
        <v>33</v>
      </c>
      <c r="E20" s="3"/>
      <c r="AA20" s="4"/>
    </row>
    <row r="21" spans="1:27" s="3" customFormat="1" x14ac:dyDescent="0.2">
      <c r="A21" s="2"/>
      <c r="E21" s="2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</sheetData>
  <sheetProtection password="CB2B" sheet="1" objects="1" scenarios="1"/>
  <mergeCells count="3">
    <mergeCell ref="C12:D12"/>
    <mergeCell ref="C13:D13"/>
    <mergeCell ref="C15:D15"/>
  </mergeCells>
  <phoneticPr fontId="21" type="noConversion"/>
  <hyperlinks>
    <hyperlink ref="D18" location="'Conecel S.A.'!A1" display="Ingresos y Egresos de Interconexión de CONECEL S.A."/>
    <hyperlink ref="D19" location="'Otecel S.A.'!A1" display="Ingresos y Egresos de Interconexión de OTECEL S.A."/>
    <hyperlink ref="D20" location="'Telecsa S.A.'!A1" display="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R36"/>
  <sheetViews>
    <sheetView zoomScaleNormal="100" workbookViewId="0">
      <selection activeCell="B40" sqref="B4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54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38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3"/>
      <c r="B12" s="64"/>
      <c r="C12" s="65">
        <v>2006</v>
      </c>
      <c r="D12" s="66"/>
      <c r="E12" s="61">
        <v>2007</v>
      </c>
      <c r="F12" s="62"/>
      <c r="G12" s="61">
        <v>2008</v>
      </c>
      <c r="H12" s="62"/>
      <c r="I12" s="61">
        <v>2009</v>
      </c>
      <c r="J12" s="62"/>
      <c r="K12" s="65">
        <v>2010</v>
      </c>
      <c r="L12" s="66"/>
      <c r="M12" s="61">
        <v>2011</v>
      </c>
      <c r="N12" s="62"/>
      <c r="O12" s="61">
        <v>2012</v>
      </c>
      <c r="P12" s="62"/>
      <c r="Q12" s="24"/>
      <c r="R12" s="24"/>
    </row>
    <row r="13" spans="1:18" ht="33" customHeight="1" thickBot="1" x14ac:dyDescent="0.25">
      <c r="A13" s="67" t="s">
        <v>34</v>
      </c>
      <c r="B13" s="68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0.32300321163546902</v>
      </c>
      <c r="D14" s="29">
        <v>5.6948643093726797E-2</v>
      </c>
      <c r="E14" s="30">
        <v>0.25152677125897593</v>
      </c>
      <c r="F14" s="31">
        <v>5.2314895585521479E-2</v>
      </c>
      <c r="G14" s="31">
        <v>0.26785596388531724</v>
      </c>
      <c r="H14" s="32">
        <v>4.7108421143574351E-2</v>
      </c>
      <c r="I14" s="46"/>
      <c r="J14" s="47"/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0.12301211811149389</v>
      </c>
      <c r="D15" s="36">
        <v>6.2348555093493095E-2</v>
      </c>
      <c r="E15" s="37">
        <v>8.9198726181424201E-2</v>
      </c>
      <c r="F15" s="38">
        <v>5.8241426684468023E-2</v>
      </c>
      <c r="G15" s="38">
        <v>9.3095112983507339E-2</v>
      </c>
      <c r="H15" s="39">
        <v>4.9626625702810352E-2</v>
      </c>
      <c r="I15" s="43"/>
      <c r="J15" s="44"/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38">
        <v>2.5337358911462021E-2</v>
      </c>
      <c r="J16" s="39">
        <v>9.0547127500630917E-2</v>
      </c>
      <c r="K16" s="38">
        <v>0.23329620062918097</v>
      </c>
      <c r="L16" s="39">
        <v>0.117094810482284</v>
      </c>
      <c r="M16" s="38">
        <v>0.2527340183726618</v>
      </c>
      <c r="N16" s="39">
        <v>0.10089857866762957</v>
      </c>
      <c r="O16" s="38">
        <v>0.23683805996455248</v>
      </c>
      <c r="P16" s="39">
        <v>8.3222150519778271E-2</v>
      </c>
    </row>
    <row r="17" spans="1:16" x14ac:dyDescent="0.2">
      <c r="A17" s="33" t="s">
        <v>18</v>
      </c>
      <c r="B17" s="34"/>
      <c r="C17" s="35">
        <v>3.1936856097327541E-2</v>
      </c>
      <c r="D17" s="36">
        <v>4.8933152201498901E-3</v>
      </c>
      <c r="E17" s="37">
        <v>2.6877222234932226E-2</v>
      </c>
      <c r="F17" s="38">
        <v>5.5374623271089692E-3</v>
      </c>
      <c r="G17" s="38">
        <v>2.7024176123237143E-2</v>
      </c>
      <c r="H17" s="39">
        <v>5.2541039951996341E-3</v>
      </c>
      <c r="I17" s="38">
        <v>2.6067823555127208E-2</v>
      </c>
      <c r="J17" s="39">
        <v>5.0822826182597034E-3</v>
      </c>
      <c r="K17" s="38">
        <v>1.4650084261658045E-2</v>
      </c>
      <c r="L17" s="39">
        <v>5.350885552179439E-3</v>
      </c>
      <c r="M17" s="38">
        <v>1.4914089699137708E-2</v>
      </c>
      <c r="N17" s="39">
        <v>5.1279661625678779E-3</v>
      </c>
      <c r="O17" s="38">
        <v>1.2274474538170686E-2</v>
      </c>
      <c r="P17" s="39">
        <v>3.9115128024387168E-3</v>
      </c>
    </row>
    <row r="18" spans="1:16" x14ac:dyDescent="0.2">
      <c r="A18" s="33" t="s">
        <v>11</v>
      </c>
      <c r="B18" s="34"/>
      <c r="C18" s="35">
        <v>3.4041949547086127E-3</v>
      </c>
      <c r="D18" s="36">
        <v>1.1996196100950793E-4</v>
      </c>
      <c r="E18" s="37">
        <v>7.5302764643428045E-3</v>
      </c>
      <c r="F18" s="38">
        <v>3.8814944883753605E-4</v>
      </c>
      <c r="G18" s="38">
        <v>2.0223091736913723E-2</v>
      </c>
      <c r="H18" s="39">
        <v>7.5400930488093575E-4</v>
      </c>
      <c r="I18" s="38">
        <v>2.5337358911462021E-2</v>
      </c>
      <c r="J18" s="39">
        <v>1.0618900864552744E-3</v>
      </c>
      <c r="K18" s="38">
        <v>1.9917566422465581E-2</v>
      </c>
      <c r="L18" s="39">
        <v>1.4844526201370531E-3</v>
      </c>
      <c r="M18" s="38">
        <v>2.3610595648346847E-2</v>
      </c>
      <c r="N18" s="39">
        <v>1.6630476663907533E-3</v>
      </c>
      <c r="O18" s="38">
        <v>2.0680060383671903E-2</v>
      </c>
      <c r="P18" s="39">
        <v>1.5600517037716235E-3</v>
      </c>
    </row>
    <row r="19" spans="1:16" x14ac:dyDescent="0.2">
      <c r="A19" s="33" t="s">
        <v>12</v>
      </c>
      <c r="B19" s="34"/>
      <c r="C19" s="35">
        <v>2.7200722039374646E-3</v>
      </c>
      <c r="D19" s="36">
        <v>5.1354430118927091E-5</v>
      </c>
      <c r="E19" s="37">
        <v>1.0398994825592627E-3</v>
      </c>
      <c r="F19" s="38">
        <v>7.6416220170103254E-5</v>
      </c>
      <c r="G19" s="38">
        <v>1.4718892203400592E-3</v>
      </c>
      <c r="H19" s="39">
        <v>9.0836659661182052E-5</v>
      </c>
      <c r="I19" s="38">
        <v>1.1113153383157206E-3</v>
      </c>
      <c r="J19" s="39">
        <v>8.7933311908988207E-5</v>
      </c>
      <c r="K19" s="38">
        <v>1.0899410722083197E-3</v>
      </c>
      <c r="L19" s="39">
        <v>9.0161034668822805E-5</v>
      </c>
      <c r="M19" s="38">
        <v>1.1489249773027985E-3</v>
      </c>
      <c r="N19" s="39">
        <v>1.0879984482794646E-4</v>
      </c>
      <c r="O19" s="38">
        <v>1.0460095601582955E-3</v>
      </c>
      <c r="P19" s="39">
        <v>8.5711013005994414E-5</v>
      </c>
    </row>
    <row r="20" spans="1:16" x14ac:dyDescent="0.2">
      <c r="A20" s="33" t="s">
        <v>13</v>
      </c>
      <c r="B20" s="34"/>
      <c r="C20" s="35">
        <v>2.7786155512715579E-4</v>
      </c>
      <c r="D20" s="36">
        <v>7.2521532427484233E-6</v>
      </c>
      <c r="E20" s="37">
        <v>6.6197141014949805E-4</v>
      </c>
      <c r="F20" s="38">
        <v>2.6693756456688223E-5</v>
      </c>
      <c r="G20" s="38">
        <v>5.5554182466081526E-3</v>
      </c>
      <c r="H20" s="39">
        <v>1.3247265622316591E-4</v>
      </c>
      <c r="I20" s="38">
        <v>1.6721932172145307E-2</v>
      </c>
      <c r="J20" s="39">
        <v>5.5025832866128458E-4</v>
      </c>
      <c r="K20" s="38">
        <v>9.8936107441605619E-3</v>
      </c>
      <c r="L20" s="39">
        <v>7.0221735493126362E-4</v>
      </c>
      <c r="M20" s="38">
        <v>1.7932874776850828E-2</v>
      </c>
      <c r="N20" s="39">
        <v>1.1605910588502843E-3</v>
      </c>
      <c r="O20" s="38">
        <v>2.4833341972249613E-2</v>
      </c>
      <c r="P20" s="39">
        <v>1.4741327753148539E-3</v>
      </c>
    </row>
    <row r="21" spans="1:16" x14ac:dyDescent="0.2">
      <c r="A21" s="33" t="s">
        <v>14</v>
      </c>
      <c r="B21" s="34"/>
      <c r="C21" s="35">
        <v>0</v>
      </c>
      <c r="D21" s="36">
        <v>0</v>
      </c>
      <c r="E21" s="37">
        <v>6.9497427250960336E-3</v>
      </c>
      <c r="F21" s="38">
        <v>1.256556497648474E-6</v>
      </c>
      <c r="G21" s="38">
        <v>1.0606982933233649E-2</v>
      </c>
      <c r="H21" s="39">
        <v>1.0322703764100672E-6</v>
      </c>
      <c r="I21" s="38">
        <v>0</v>
      </c>
      <c r="J21" s="39">
        <v>0</v>
      </c>
      <c r="K21" s="38">
        <v>0</v>
      </c>
      <c r="L21" s="39">
        <v>0</v>
      </c>
      <c r="M21" s="43"/>
      <c r="N21" s="44"/>
      <c r="O21" s="43"/>
      <c r="P21" s="44"/>
    </row>
    <row r="22" spans="1:16" x14ac:dyDescent="0.2">
      <c r="A22" s="33" t="s">
        <v>20</v>
      </c>
      <c r="B22" s="34"/>
      <c r="C22" s="35">
        <v>0</v>
      </c>
      <c r="D22" s="36">
        <v>0</v>
      </c>
      <c r="E22" s="37">
        <v>0</v>
      </c>
      <c r="F22" s="38">
        <v>0</v>
      </c>
      <c r="G22" s="38">
        <v>3.7846069061523455E-4</v>
      </c>
      <c r="H22" s="39">
        <v>2.7371489829529178E-5</v>
      </c>
      <c r="I22" s="38">
        <v>7.7772455852303949E-4</v>
      </c>
      <c r="J22" s="39">
        <v>5.9214968726325915E-5</v>
      </c>
      <c r="K22" s="38">
        <v>4.1056430585822724E-4</v>
      </c>
      <c r="L22" s="39">
        <v>6.8728933597513381E-5</v>
      </c>
      <c r="M22" s="38">
        <v>1.6363190291891262E-4</v>
      </c>
      <c r="N22" s="39">
        <v>2.8118141993866688E-5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38">
        <v>3.1115792814978391E-5</v>
      </c>
      <c r="H23" s="39">
        <v>3.964818236573404E-7</v>
      </c>
      <c r="I23" s="38">
        <v>6.2114858853725286E-4</v>
      </c>
      <c r="J23" s="39">
        <v>3.3504183042677777E-6</v>
      </c>
      <c r="K23" s="38">
        <v>1.9756673896117491E-3</v>
      </c>
      <c r="L23" s="39">
        <v>1.4070048581974831E-5</v>
      </c>
      <c r="M23" s="38">
        <v>1.2813488598677669E-3</v>
      </c>
      <c r="N23" s="39">
        <v>5.5436587092058436E-5</v>
      </c>
      <c r="O23" s="38">
        <v>2.1939835027847314E-3</v>
      </c>
      <c r="P23" s="39">
        <v>4.6617511839741744E-5</v>
      </c>
    </row>
    <row r="24" spans="1:16" x14ac:dyDescent="0.2">
      <c r="A24" s="33" t="s">
        <v>15</v>
      </c>
      <c r="B24" s="34"/>
      <c r="C24" s="35">
        <v>0.46067436648463023</v>
      </c>
      <c r="D24" s="36">
        <v>0.76856918760966331</v>
      </c>
      <c r="E24" s="37">
        <v>0.5754391636671653</v>
      </c>
      <c r="F24" s="38">
        <v>0.75350576897757504</v>
      </c>
      <c r="G24" s="38">
        <v>0.43789612520796761</v>
      </c>
      <c r="H24" s="39">
        <v>0.79354144822947381</v>
      </c>
      <c r="I24" s="38">
        <v>0.69954740064768273</v>
      </c>
      <c r="J24" s="39">
        <v>0.84010458104787999</v>
      </c>
      <c r="K24" s="38">
        <v>0.54211728461459552</v>
      </c>
      <c r="L24" s="39">
        <v>0.81942660150489177</v>
      </c>
      <c r="M24" s="38">
        <v>0.53863523223677512</v>
      </c>
      <c r="N24" s="39">
        <v>0.84051637206607188</v>
      </c>
      <c r="O24" s="38">
        <v>0.57888753698523499</v>
      </c>
      <c r="P24" s="39">
        <v>0.83792429107110811</v>
      </c>
    </row>
    <row r="25" spans="1:16" ht="13.5" thickBot="1" x14ac:dyDescent="0.25">
      <c r="A25" s="33" t="s">
        <v>21</v>
      </c>
      <c r="B25" s="34"/>
      <c r="C25" s="35">
        <v>5.4971318957306149E-2</v>
      </c>
      <c r="D25" s="36">
        <v>0.10706173043859576</v>
      </c>
      <c r="E25" s="37">
        <v>4.0776226575354686E-2</v>
      </c>
      <c r="F25" s="38">
        <v>0.12990793044336443</v>
      </c>
      <c r="G25" s="38">
        <v>0.1358616631794449</v>
      </c>
      <c r="H25" s="39">
        <v>0.10346328206614702</v>
      </c>
      <c r="I25" s="38">
        <v>0.20447793731674477</v>
      </c>
      <c r="J25" s="39">
        <v>6.2503361719173547E-2</v>
      </c>
      <c r="K25" s="38">
        <v>0.17664908056026118</v>
      </c>
      <c r="L25" s="39">
        <v>5.5768072468728211E-2</v>
      </c>
      <c r="M25" s="38">
        <v>0.14957928352613828</v>
      </c>
      <c r="N25" s="39">
        <v>5.0441089804575644E-2</v>
      </c>
      <c r="O25" s="38">
        <v>0.1232465330931773</v>
      </c>
      <c r="P25" s="39">
        <v>7.1775532602742817E-2</v>
      </c>
    </row>
    <row r="26" spans="1:16" ht="13.5" thickBot="1" x14ac:dyDescent="0.25">
      <c r="A26" s="69" t="s">
        <v>0</v>
      </c>
      <c r="B26" s="70"/>
      <c r="C26" s="45">
        <f t="shared" ref="C26:P26" si="0">SUM(C14:C25)</f>
        <v>1</v>
      </c>
      <c r="D26" s="45">
        <f t="shared" si="0"/>
        <v>1</v>
      </c>
      <c r="E26" s="45">
        <f t="shared" si="0"/>
        <v>1</v>
      </c>
      <c r="F26" s="45">
        <f t="shared" si="0"/>
        <v>0.99999999999999989</v>
      </c>
      <c r="G26" s="45">
        <f t="shared" si="0"/>
        <v>1</v>
      </c>
      <c r="H26" s="45">
        <f t="shared" si="0"/>
        <v>1</v>
      </c>
      <c r="I26" s="45">
        <f t="shared" si="0"/>
        <v>1</v>
      </c>
      <c r="J26" s="45">
        <f t="shared" si="0"/>
        <v>1.0000000000000002</v>
      </c>
      <c r="K26" s="45">
        <f t="shared" si="0"/>
        <v>1.0000000000000002</v>
      </c>
      <c r="L26" s="45">
        <f t="shared" si="0"/>
        <v>1</v>
      </c>
      <c r="M26" s="45">
        <f t="shared" si="0"/>
        <v>1</v>
      </c>
      <c r="N26" s="45">
        <f t="shared" si="0"/>
        <v>0.99999999999999989</v>
      </c>
      <c r="O26" s="45">
        <f t="shared" si="0"/>
        <v>1</v>
      </c>
      <c r="P26" s="45">
        <f t="shared" si="0"/>
        <v>1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5</v>
      </c>
    </row>
    <row r="35" spans="1:1" x14ac:dyDescent="0.2">
      <c r="A35" s="51" t="s">
        <v>6</v>
      </c>
    </row>
    <row r="36" spans="1:1" x14ac:dyDescent="0.2">
      <c r="A36" s="52" t="s">
        <v>27</v>
      </c>
    </row>
  </sheetData>
  <sheetProtection password="CB2B" sheet="1" objects="1" scenarios="1"/>
  <mergeCells count="10">
    <mergeCell ref="A13:B13"/>
    <mergeCell ref="A26:B26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R36"/>
  <sheetViews>
    <sheetView zoomScaleNormal="100" workbookViewId="0">
      <selection activeCell="K30" sqref="K3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54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39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3"/>
      <c r="B12" s="64"/>
      <c r="C12" s="65">
        <v>2006</v>
      </c>
      <c r="D12" s="66"/>
      <c r="E12" s="61">
        <v>2007</v>
      </c>
      <c r="F12" s="62"/>
      <c r="G12" s="61">
        <v>2008</v>
      </c>
      <c r="H12" s="62"/>
      <c r="I12" s="61">
        <v>2009</v>
      </c>
      <c r="J12" s="62"/>
      <c r="K12" s="65">
        <v>2010</v>
      </c>
      <c r="L12" s="66"/>
      <c r="M12" s="61">
        <v>2011</v>
      </c>
      <c r="N12" s="62"/>
      <c r="O12" s="61">
        <v>2012</v>
      </c>
      <c r="P12" s="62"/>
      <c r="Q12" s="24"/>
      <c r="R12" s="24"/>
    </row>
    <row r="13" spans="1:18" ht="33" customHeight="1" thickBot="1" x14ac:dyDescent="0.25">
      <c r="A13" s="67" t="s">
        <v>34</v>
      </c>
      <c r="B13" s="68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0.39242773559186628</v>
      </c>
      <c r="D14" s="29">
        <v>6.7131735666647319E-2</v>
      </c>
      <c r="E14" s="30">
        <v>0.32846152435516696</v>
      </c>
      <c r="F14" s="31">
        <v>5.6627638596818276E-2</v>
      </c>
      <c r="G14" s="31">
        <v>0.688137427023084</v>
      </c>
      <c r="H14" s="32">
        <v>0.37161059018908327</v>
      </c>
      <c r="I14" s="31">
        <v>0.69237899999999997</v>
      </c>
      <c r="J14" s="32">
        <v>0.39238400000000001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5.4370357913578526E-2</v>
      </c>
      <c r="D15" s="36">
        <v>4.4182517091184495E-2</v>
      </c>
      <c r="E15" s="37">
        <v>3.997469056772656E-2</v>
      </c>
      <c r="F15" s="38">
        <v>2.0104562908547514E-2</v>
      </c>
      <c r="G15" s="38">
        <v>8.2403281007714338E-2</v>
      </c>
      <c r="H15" s="39">
        <v>0.15774677704891044</v>
      </c>
      <c r="I15" s="38">
        <v>7.8143000000000004E-2</v>
      </c>
      <c r="J15" s="39">
        <v>0.142286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0.31720865754336242</v>
      </c>
      <c r="L16" s="39">
        <v>7.1058182435461179E-2</v>
      </c>
      <c r="M16" s="38">
        <v>0.24836415776170068</v>
      </c>
      <c r="N16" s="39">
        <v>5.1698770860899169E-2</v>
      </c>
      <c r="O16" s="38">
        <v>0.24571172039290859</v>
      </c>
      <c r="P16" s="39">
        <v>0.1802018509173513</v>
      </c>
    </row>
    <row r="17" spans="1:16" x14ac:dyDescent="0.2">
      <c r="A17" s="33" t="s">
        <v>18</v>
      </c>
      <c r="B17" s="34"/>
      <c r="C17" s="35">
        <v>3.2047971031632864E-2</v>
      </c>
      <c r="D17" s="36">
        <v>4.8743467276871153E-3</v>
      </c>
      <c r="E17" s="37">
        <v>2.7254317972070719E-2</v>
      </c>
      <c r="F17" s="38">
        <v>3.7471607072959673E-3</v>
      </c>
      <c r="G17" s="38">
        <v>5.3895412712028218E-2</v>
      </c>
      <c r="H17" s="39">
        <v>3.1287447645570989E-2</v>
      </c>
      <c r="I17" s="38">
        <v>5.0340000000000003E-2</v>
      </c>
      <c r="J17" s="39">
        <v>3.0797000000000001E-2</v>
      </c>
      <c r="K17" s="38">
        <v>2.2816083639607333E-2</v>
      </c>
      <c r="L17" s="39">
        <v>4.1524592835077683E-3</v>
      </c>
      <c r="M17" s="38">
        <v>1.4389580787297592E-2</v>
      </c>
      <c r="N17" s="39">
        <v>3.0910684004972567E-3</v>
      </c>
      <c r="O17" s="38">
        <v>1.3152878488352308E-2</v>
      </c>
      <c r="P17" s="39">
        <v>1.0215542156293233E-2</v>
      </c>
    </row>
    <row r="18" spans="1:16" x14ac:dyDescent="0.2">
      <c r="A18" s="33" t="s">
        <v>11</v>
      </c>
      <c r="B18" s="34"/>
      <c r="C18" s="35">
        <v>2.396159680793237E-3</v>
      </c>
      <c r="D18" s="36">
        <v>7.3145881169191411E-5</v>
      </c>
      <c r="E18" s="37">
        <v>6.0338195799747663E-3</v>
      </c>
      <c r="F18" s="38">
        <v>1.9227872999629474E-4</v>
      </c>
      <c r="G18" s="38">
        <v>3.2226143224073911E-2</v>
      </c>
      <c r="H18" s="39">
        <v>4.0480996205426072E-3</v>
      </c>
      <c r="I18" s="38">
        <v>4.4553000000000002E-2</v>
      </c>
      <c r="J18" s="39">
        <v>6.5579999999999996E-3</v>
      </c>
      <c r="K18" s="38">
        <v>1.6318364460676044E-2</v>
      </c>
      <c r="L18" s="39">
        <v>1.1222360648380386E-3</v>
      </c>
      <c r="M18" s="38">
        <v>1.23831590420588E-2</v>
      </c>
      <c r="N18" s="39">
        <v>9.5716197909430953E-4</v>
      </c>
      <c r="O18" s="38">
        <v>1.2843544232128931E-2</v>
      </c>
      <c r="P18" s="39">
        <v>1.0818340229132696E-2</v>
      </c>
    </row>
    <row r="19" spans="1:16" x14ac:dyDescent="0.2">
      <c r="A19" s="33" t="s">
        <v>12</v>
      </c>
      <c r="B19" s="34"/>
      <c r="C19" s="35">
        <v>7.9699336523196768E-4</v>
      </c>
      <c r="D19" s="36">
        <v>3.6706662271292396E-5</v>
      </c>
      <c r="E19" s="37">
        <v>4.8003449355500834E-4</v>
      </c>
      <c r="F19" s="38">
        <v>8.1165465932933498E-5</v>
      </c>
      <c r="G19" s="38">
        <v>1.1391361138480105E-3</v>
      </c>
      <c r="H19" s="39">
        <v>3.1164258217543356E-4</v>
      </c>
      <c r="I19" s="38">
        <v>7.6800000000000002E-4</v>
      </c>
      <c r="J19" s="39">
        <v>3.1300000000000002E-4</v>
      </c>
      <c r="K19" s="38">
        <v>3.6494842073028441E-4</v>
      </c>
      <c r="L19" s="39">
        <v>4.8971363305266028E-5</v>
      </c>
      <c r="M19" s="38">
        <v>1.4389580787297592E-2</v>
      </c>
      <c r="N19" s="39">
        <v>3.0910684004972567E-3</v>
      </c>
      <c r="O19" s="38">
        <v>1.9596642214308687E-4</v>
      </c>
      <c r="P19" s="39">
        <v>1.5902081231720431E-4</v>
      </c>
    </row>
    <row r="20" spans="1:16" x14ac:dyDescent="0.2">
      <c r="A20" s="33" t="s">
        <v>13</v>
      </c>
      <c r="B20" s="34"/>
      <c r="C20" s="35">
        <v>8.8115597345230279E-5</v>
      </c>
      <c r="D20" s="36">
        <v>2.1037084828851405E-6</v>
      </c>
      <c r="E20" s="37">
        <v>3.5981468685186506E-4</v>
      </c>
      <c r="F20" s="38">
        <v>7.9964192446842613E-6</v>
      </c>
      <c r="G20" s="38">
        <v>5.2553466155750954E-3</v>
      </c>
      <c r="H20" s="39">
        <v>3.9294305429860471E-4</v>
      </c>
      <c r="I20" s="38">
        <v>1.5573999999999999E-2</v>
      </c>
      <c r="J20" s="39">
        <v>1.854E-3</v>
      </c>
      <c r="K20" s="38">
        <v>1.0923701218311151E-2</v>
      </c>
      <c r="L20" s="39">
        <v>3.7052562738648653E-4</v>
      </c>
      <c r="M20" s="38">
        <v>1.4355505288605651E-2</v>
      </c>
      <c r="N20" s="39">
        <v>4.5590746656192389E-4</v>
      </c>
      <c r="O20" s="38">
        <v>1.4730722646919993E-2</v>
      </c>
      <c r="P20" s="39">
        <v>8.7934704551477384E-3</v>
      </c>
    </row>
    <row r="21" spans="1:16" x14ac:dyDescent="0.2">
      <c r="A21" s="33" t="s">
        <v>14</v>
      </c>
      <c r="B21" s="34"/>
      <c r="C21" s="40"/>
      <c r="D21" s="41"/>
      <c r="E21" s="37">
        <v>7.5884706814439366E-4</v>
      </c>
      <c r="F21" s="38">
        <v>4.4400151869672378E-7</v>
      </c>
      <c r="G21" s="38">
        <v>1.6662294585541117E-4</v>
      </c>
      <c r="H21" s="39">
        <v>2.9760598464840222E-6</v>
      </c>
      <c r="I21" s="38">
        <v>0</v>
      </c>
      <c r="J21" s="39">
        <v>0</v>
      </c>
      <c r="K21" s="43"/>
      <c r="L21" s="44"/>
      <c r="M21" s="43"/>
      <c r="N21" s="44"/>
      <c r="O21" s="43"/>
      <c r="P21" s="44"/>
    </row>
    <row r="22" spans="1:16" x14ac:dyDescent="0.2">
      <c r="A22" s="33" t="s">
        <v>22</v>
      </c>
      <c r="B22" s="34"/>
      <c r="C22" s="40"/>
      <c r="D22" s="41"/>
      <c r="E22" s="42"/>
      <c r="F22" s="43"/>
      <c r="G22" s="43"/>
      <c r="H22" s="44"/>
      <c r="I22" s="38">
        <v>8.4199999999999998E-4</v>
      </c>
      <c r="J22" s="39">
        <v>2.1499999999999999E-4</v>
      </c>
      <c r="K22" s="38">
        <v>3.2557694440897003E-4</v>
      </c>
      <c r="L22" s="39">
        <v>3.6168029179285686E-5</v>
      </c>
      <c r="M22" s="38">
        <v>2.4400807020936382E-5</v>
      </c>
      <c r="N22" s="39">
        <v>4.5064704593553596E-6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43"/>
      <c r="H23" s="44"/>
      <c r="I23" s="38">
        <v>1.604E-3</v>
      </c>
      <c r="J23" s="39">
        <v>3.3000000000000003E-5</v>
      </c>
      <c r="K23" s="38">
        <v>2.0935899771632517E-3</v>
      </c>
      <c r="L23" s="39">
        <v>1.7848253478916817E-5</v>
      </c>
      <c r="M23" s="38">
        <v>1.4106366112783323E-3</v>
      </c>
      <c r="N23" s="39">
        <v>4.4257549043450786E-5</v>
      </c>
      <c r="O23" s="38">
        <v>2.1421918572263722E-3</v>
      </c>
      <c r="P23" s="39">
        <v>8.153696074826057E-4</v>
      </c>
    </row>
    <row r="24" spans="1:16" x14ac:dyDescent="0.2">
      <c r="A24" s="33" t="s">
        <v>16</v>
      </c>
      <c r="B24" s="34"/>
      <c r="C24" s="35">
        <v>0.47366553626889413</v>
      </c>
      <c r="D24" s="36">
        <v>0.80490744353021682</v>
      </c>
      <c r="E24" s="37">
        <v>0.55339578430064262</v>
      </c>
      <c r="F24" s="38">
        <v>0.86393006251538162</v>
      </c>
      <c r="G24" s="38">
        <v>0</v>
      </c>
      <c r="H24" s="39">
        <v>0</v>
      </c>
      <c r="I24" s="38">
        <v>0</v>
      </c>
      <c r="J24" s="39">
        <v>0</v>
      </c>
      <c r="K24" s="38">
        <v>0.58681203691850115</v>
      </c>
      <c r="L24" s="39">
        <v>0.86969875950730946</v>
      </c>
      <c r="M24" s="38">
        <v>0.66366350263097296</v>
      </c>
      <c r="N24" s="39">
        <v>0.90377217198449333</v>
      </c>
      <c r="O24" s="38">
        <v>0.67902690070789973</v>
      </c>
      <c r="P24" s="39">
        <v>0.74091607005195836</v>
      </c>
    </row>
    <row r="25" spans="1:16" ht="13.5" thickBot="1" x14ac:dyDescent="0.25">
      <c r="A25" s="33" t="s">
        <v>23</v>
      </c>
      <c r="B25" s="34"/>
      <c r="C25" s="35">
        <v>4.4207130550657732E-2</v>
      </c>
      <c r="D25" s="36">
        <v>7.8792000732340786E-2</v>
      </c>
      <c r="E25" s="37">
        <v>4.3281166975867313E-2</v>
      </c>
      <c r="F25" s="38">
        <v>5.5308690655263969E-2</v>
      </c>
      <c r="G25" s="38">
        <v>0.13677663035782089</v>
      </c>
      <c r="H25" s="39">
        <v>0.43459952379957206</v>
      </c>
      <c r="I25" s="38">
        <v>0.115795</v>
      </c>
      <c r="J25" s="39">
        <v>0.42555999999999999</v>
      </c>
      <c r="K25" s="38">
        <v>4.3137040877239387E-2</v>
      </c>
      <c r="L25" s="39">
        <v>5.3494849435533759E-2</v>
      </c>
      <c r="M25" s="38">
        <v>3.1019476283767548E-2</v>
      </c>
      <c r="N25" s="39">
        <v>3.6885086888453919E-2</v>
      </c>
      <c r="O25" s="38">
        <v>3.219607525242088E-2</v>
      </c>
      <c r="P25" s="39">
        <v>4.8080335770317166E-2</v>
      </c>
    </row>
    <row r="26" spans="1:16" ht="13.5" thickBot="1" x14ac:dyDescent="0.25">
      <c r="A26" s="69" t="s">
        <v>0</v>
      </c>
      <c r="B26" s="70"/>
      <c r="C26" s="45">
        <f t="shared" ref="C26:P26" si="0">SUM(C14:C25)</f>
        <v>1</v>
      </c>
      <c r="D26" s="45">
        <f t="shared" si="0"/>
        <v>1</v>
      </c>
      <c r="E26" s="45">
        <f t="shared" si="0"/>
        <v>1.0000000000000002</v>
      </c>
      <c r="F26" s="45">
        <f t="shared" si="0"/>
        <v>1</v>
      </c>
      <c r="G26" s="45">
        <f t="shared" si="0"/>
        <v>1</v>
      </c>
      <c r="H26" s="45">
        <f t="shared" si="0"/>
        <v>0.99999999999999978</v>
      </c>
      <c r="I26" s="45">
        <f t="shared" si="0"/>
        <v>0.99999799999999994</v>
      </c>
      <c r="J26" s="45">
        <f t="shared" si="0"/>
        <v>0.99999999999999978</v>
      </c>
      <c r="K26" s="45">
        <f t="shared" si="0"/>
        <v>1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0.99999999999999978</v>
      </c>
      <c r="P26" s="45">
        <f t="shared" si="0"/>
        <v>1.0000000000000002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7</v>
      </c>
    </row>
    <row r="35" spans="1:1" x14ac:dyDescent="0.2">
      <c r="A35" s="51" t="s">
        <v>8</v>
      </c>
    </row>
    <row r="36" spans="1:1" x14ac:dyDescent="0.2">
      <c r="A36" s="52" t="s">
        <v>27</v>
      </c>
    </row>
  </sheetData>
  <sheetProtection password="CB2B" sheet="1" objects="1" scenarios="1"/>
  <mergeCells count="10">
    <mergeCell ref="A13:B13"/>
    <mergeCell ref="A26:B26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R35"/>
  <sheetViews>
    <sheetView zoomScaleNormal="100" workbookViewId="0">
      <selection activeCell="D42" sqref="D42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9"/>
      <c r="G1" s="9"/>
      <c r="H1" s="9"/>
      <c r="I1" s="54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46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3"/>
      <c r="B12" s="64"/>
      <c r="C12" s="65">
        <v>2006</v>
      </c>
      <c r="D12" s="66"/>
      <c r="E12" s="61">
        <v>2007</v>
      </c>
      <c r="F12" s="62"/>
      <c r="G12" s="61">
        <v>2008</v>
      </c>
      <c r="H12" s="62"/>
      <c r="I12" s="61">
        <v>2009</v>
      </c>
      <c r="J12" s="62"/>
      <c r="K12" s="65">
        <v>2010</v>
      </c>
      <c r="L12" s="66"/>
      <c r="M12" s="61">
        <v>2011</v>
      </c>
      <c r="N12" s="62"/>
      <c r="O12" s="61">
        <v>2012</v>
      </c>
      <c r="P12" s="62"/>
      <c r="Q12" s="24"/>
      <c r="R12" s="24"/>
    </row>
    <row r="13" spans="1:18" ht="33" customHeight="1" thickBot="1" x14ac:dyDescent="0.25">
      <c r="A13" s="67" t="s">
        <v>34</v>
      </c>
      <c r="B13" s="68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0.31586665993815805</v>
      </c>
      <c r="D14" s="29">
        <v>4.729526867051749E-2</v>
      </c>
      <c r="E14" s="30">
        <v>0.27109777829769877</v>
      </c>
      <c r="F14" s="31">
        <v>3.5686745302292253E-2</v>
      </c>
      <c r="G14" s="31">
        <v>0.21918499727660576</v>
      </c>
      <c r="H14" s="32">
        <v>3.4298077253913692E-2</v>
      </c>
      <c r="I14" s="31">
        <v>0.19089739605213082</v>
      </c>
      <c r="J14" s="32">
        <v>4.4353282738049324E-2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7.778378218827979E-2</v>
      </c>
      <c r="D15" s="36">
        <v>3.9138099554402186E-2</v>
      </c>
      <c r="E15" s="37">
        <v>6.9622881033202355E-2</v>
      </c>
      <c r="F15" s="38">
        <v>2.9876553248870875E-2</v>
      </c>
      <c r="G15" s="38">
        <v>4.2229531658164843E-2</v>
      </c>
      <c r="H15" s="39">
        <v>2.0137409220783723E-2</v>
      </c>
      <c r="I15" s="38">
        <v>2.854633308122715E-2</v>
      </c>
      <c r="J15" s="39">
        <v>2.1308372849091199E-2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8.1534157157123893E-2</v>
      </c>
      <c r="L16" s="39">
        <v>0.20113450217234133</v>
      </c>
      <c r="M16" s="38">
        <v>0.69163687889636949</v>
      </c>
      <c r="N16" s="39">
        <v>5.2422319855401397E-2</v>
      </c>
      <c r="O16" s="38">
        <v>0.19157693635674505</v>
      </c>
      <c r="P16" s="39">
        <v>5.1980585297604742E-2</v>
      </c>
    </row>
    <row r="17" spans="1:16" x14ac:dyDescent="0.2">
      <c r="A17" s="33" t="s">
        <v>18</v>
      </c>
      <c r="B17" s="34"/>
      <c r="C17" s="35">
        <v>1.9033812718785518E-2</v>
      </c>
      <c r="D17" s="36">
        <v>2.5284381007791494E-3</v>
      </c>
      <c r="E17" s="37">
        <v>1.5662578607694332E-2</v>
      </c>
      <c r="F17" s="38">
        <v>2.7308155777621551E-3</v>
      </c>
      <c r="G17" s="38">
        <v>1.7114313195926191E-2</v>
      </c>
      <c r="H17" s="39">
        <v>2.6223287465764185E-3</v>
      </c>
      <c r="I17" s="38">
        <v>1.2118522044508232E-2</v>
      </c>
      <c r="J17" s="39">
        <v>6.3438082091152471E-3</v>
      </c>
      <c r="K17" s="38">
        <v>5.755649932087937E-3</v>
      </c>
      <c r="L17" s="39">
        <v>9.6925774037351087E-3</v>
      </c>
      <c r="M17" s="38">
        <v>3.2177869627943889E-2</v>
      </c>
      <c r="N17" s="39">
        <v>3.1720489769381239E-3</v>
      </c>
      <c r="O17" s="38">
        <v>7.3816026158062108E-3</v>
      </c>
      <c r="P17" s="39">
        <v>3.0379434077910054E-3</v>
      </c>
    </row>
    <row r="18" spans="1:16" x14ac:dyDescent="0.2">
      <c r="A18" s="33" t="s">
        <v>11</v>
      </c>
      <c r="B18" s="34"/>
      <c r="C18" s="35">
        <v>2.4694821939592287E-3</v>
      </c>
      <c r="D18" s="36">
        <v>9.0446084464495166E-5</v>
      </c>
      <c r="E18" s="37">
        <v>5.8969828045111871E-3</v>
      </c>
      <c r="F18" s="38">
        <v>2.9058102598166538E-4</v>
      </c>
      <c r="G18" s="38">
        <v>7.063989908649362E-3</v>
      </c>
      <c r="H18" s="39">
        <v>3.9736757490853449E-4</v>
      </c>
      <c r="I18" s="38">
        <v>1.3298863193483034E-2</v>
      </c>
      <c r="J18" s="39">
        <v>6.8747657354647032E-4</v>
      </c>
      <c r="K18" s="38">
        <v>1.0375699638744092E-3</v>
      </c>
      <c r="L18" s="39">
        <v>1.0682484884519375E-2</v>
      </c>
      <c r="M18" s="38">
        <v>3.0636077417915259E-2</v>
      </c>
      <c r="N18" s="39">
        <v>7.5511942781638828E-4</v>
      </c>
      <c r="O18" s="38">
        <v>9.2996721748392457E-3</v>
      </c>
      <c r="P18" s="39">
        <v>8.1379066066580668E-4</v>
      </c>
    </row>
    <row r="19" spans="1:16" x14ac:dyDescent="0.2">
      <c r="A19" s="33" t="s">
        <v>12</v>
      </c>
      <c r="B19" s="34"/>
      <c r="C19" s="35">
        <v>0</v>
      </c>
      <c r="D19" s="36">
        <v>0</v>
      </c>
      <c r="E19" s="37">
        <v>2.6051452551412364E-4</v>
      </c>
      <c r="F19" s="38">
        <v>2.2828281067460182E-5</v>
      </c>
      <c r="G19" s="38">
        <v>4.7077567802728329E-4</v>
      </c>
      <c r="H19" s="39">
        <v>3.881651404205308E-5</v>
      </c>
      <c r="I19" s="38">
        <v>3.6387722286937603E-4</v>
      </c>
      <c r="J19" s="39">
        <v>3.7193164913774668E-5</v>
      </c>
      <c r="K19" s="38">
        <v>5.179107511135719E-5</v>
      </c>
      <c r="L19" s="39">
        <v>3.2433754936228668E-4</v>
      </c>
      <c r="M19" s="38">
        <v>1.1601760088453179E-3</v>
      </c>
      <c r="N19" s="39">
        <v>7.6640210200594355E-5</v>
      </c>
      <c r="O19" s="38">
        <v>2.5517428273402884E-4</v>
      </c>
      <c r="P19" s="39">
        <v>4.4598300691434821E-5</v>
      </c>
    </row>
    <row r="20" spans="1:16" x14ac:dyDescent="0.2">
      <c r="A20" s="33" t="s">
        <v>13</v>
      </c>
      <c r="B20" s="34"/>
      <c r="C20" s="35">
        <v>4.1225939310772141E-6</v>
      </c>
      <c r="D20" s="36">
        <v>1.331369769773004E-7</v>
      </c>
      <c r="E20" s="37">
        <v>2.8188291956523338E-4</v>
      </c>
      <c r="F20" s="38">
        <v>2.0495820755859499E-5</v>
      </c>
      <c r="G20" s="38">
        <v>7.4120975132337184E-4</v>
      </c>
      <c r="H20" s="39">
        <v>2.803810081949003E-5</v>
      </c>
      <c r="I20" s="38">
        <v>5.1255887009030703E-3</v>
      </c>
      <c r="J20" s="39">
        <v>3.1370907765929551E-4</v>
      </c>
      <c r="K20" s="38">
        <v>4.5607092610242721E-4</v>
      </c>
      <c r="L20" s="39">
        <v>4.689908501619787E-3</v>
      </c>
      <c r="M20" s="38">
        <v>2.2869918413490609E-2</v>
      </c>
      <c r="N20" s="39">
        <v>4.1877626480853707E-4</v>
      </c>
      <c r="O20" s="38">
        <v>1.1166949731392274E-2</v>
      </c>
      <c r="P20" s="39">
        <v>5.786082712037953E-4</v>
      </c>
    </row>
    <row r="21" spans="1:16" x14ac:dyDescent="0.2">
      <c r="A21" s="33" t="s">
        <v>24</v>
      </c>
      <c r="B21" s="34"/>
      <c r="C21" s="40"/>
      <c r="D21" s="41"/>
      <c r="E21" s="42"/>
      <c r="F21" s="43"/>
      <c r="G21" s="43"/>
      <c r="H21" s="44"/>
      <c r="I21" s="38">
        <v>4.3439099747440661E-4</v>
      </c>
      <c r="J21" s="39">
        <v>3.4807906167307587E-5</v>
      </c>
      <c r="K21" s="38">
        <v>1.6839030511571779E-3</v>
      </c>
      <c r="L21" s="39">
        <v>2.8203102018786941E-4</v>
      </c>
      <c r="M21" s="38">
        <v>5.689115228614738E-4</v>
      </c>
      <c r="N21" s="39">
        <v>1.9737310596651864E-5</v>
      </c>
      <c r="O21" s="38">
        <v>4.8294873348158511E-5</v>
      </c>
      <c r="P21" s="39">
        <v>1.4837573538137078E-5</v>
      </c>
    </row>
    <row r="22" spans="1:16" x14ac:dyDescent="0.2">
      <c r="A22" s="33" t="s">
        <v>25</v>
      </c>
      <c r="B22" s="34"/>
      <c r="C22" s="40"/>
      <c r="D22" s="41"/>
      <c r="E22" s="42"/>
      <c r="F22" s="43"/>
      <c r="G22" s="43"/>
      <c r="H22" s="44"/>
      <c r="I22" s="38">
        <v>1.1040447293672597E-3</v>
      </c>
      <c r="J22" s="39">
        <v>1.0111588111769628E-5</v>
      </c>
      <c r="K22" s="38">
        <v>2.3158204065335313E-5</v>
      </c>
      <c r="L22" s="39">
        <v>3.2887629960449733E-3</v>
      </c>
      <c r="M22" s="38">
        <v>3.6219154565510013E-3</v>
      </c>
      <c r="N22" s="39">
        <v>2.6299643941023236E-5</v>
      </c>
      <c r="O22" s="38">
        <v>9.9941774901250659E-4</v>
      </c>
      <c r="P22" s="39">
        <v>3.1080866092842336E-5</v>
      </c>
    </row>
    <row r="23" spans="1:16" x14ac:dyDescent="0.2">
      <c r="A23" s="33" t="s">
        <v>16</v>
      </c>
      <c r="B23" s="34"/>
      <c r="C23" s="35">
        <v>0.36508055730512434</v>
      </c>
      <c r="D23" s="36">
        <v>0.54821549325412589</v>
      </c>
      <c r="E23" s="37">
        <v>0.39254159643573827</v>
      </c>
      <c r="F23" s="38">
        <v>0.60575840341588705</v>
      </c>
      <c r="G23" s="38">
        <v>0.49456811767121689</v>
      </c>
      <c r="H23" s="39">
        <v>0.63943169035741332</v>
      </c>
      <c r="I23" s="38">
        <v>0.4815188510546568</v>
      </c>
      <c r="J23" s="39">
        <v>0.64705188464780672</v>
      </c>
      <c r="K23" s="38">
        <v>0.63410185229793392</v>
      </c>
      <c r="L23" s="39">
        <v>0.48447071612539588</v>
      </c>
      <c r="M23" s="38">
        <v>0.14184728323562959</v>
      </c>
      <c r="N23" s="39">
        <v>0.15478675062609007</v>
      </c>
      <c r="O23" s="38">
        <v>0.77827253446711009</v>
      </c>
      <c r="P23" s="39">
        <v>0.60199400197828412</v>
      </c>
    </row>
    <row r="24" spans="1:16" ht="13.5" thickBot="1" x14ac:dyDescent="0.25">
      <c r="A24" s="33" t="s">
        <v>15</v>
      </c>
      <c r="B24" s="34"/>
      <c r="C24" s="35">
        <v>0.21976158306176199</v>
      </c>
      <c r="D24" s="36">
        <v>0.36273212119873377</v>
      </c>
      <c r="E24" s="37">
        <v>0.24463578537607561</v>
      </c>
      <c r="F24" s="38">
        <v>0.32561357732738277</v>
      </c>
      <c r="G24" s="38">
        <v>0.21862706486008618</v>
      </c>
      <c r="H24" s="39">
        <v>0.30304627223154279</v>
      </c>
      <c r="I24" s="38">
        <v>0.26659213292337985</v>
      </c>
      <c r="J24" s="39">
        <v>0.27985935324553884</v>
      </c>
      <c r="K24" s="38">
        <v>0.27535584739254348</v>
      </c>
      <c r="L24" s="39">
        <v>0.2854346793467934</v>
      </c>
      <c r="M24" s="38">
        <v>7.5480969420393507E-2</v>
      </c>
      <c r="N24" s="39">
        <v>0.7883223076842073</v>
      </c>
      <c r="O24" s="38">
        <v>9.9941774901250659E-4</v>
      </c>
      <c r="P24" s="39">
        <v>0.34150455364412818</v>
      </c>
    </row>
    <row r="25" spans="1:16" ht="13.5" thickBot="1" x14ac:dyDescent="0.25">
      <c r="A25" s="69" t="s">
        <v>0</v>
      </c>
      <c r="B25" s="70"/>
      <c r="C25" s="45">
        <f t="shared" ref="C25:P25" si="0">SUM(C14:C24)</f>
        <v>0.99999999999999989</v>
      </c>
      <c r="D25" s="45">
        <f t="shared" si="0"/>
        <v>1</v>
      </c>
      <c r="E25" s="45">
        <f t="shared" si="0"/>
        <v>0.99999999999999978</v>
      </c>
      <c r="F25" s="45">
        <f t="shared" si="0"/>
        <v>1</v>
      </c>
      <c r="G25" s="45">
        <f t="shared" si="0"/>
        <v>0.99999999999999989</v>
      </c>
      <c r="H25" s="45">
        <f t="shared" si="0"/>
        <v>1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</row>
    <row r="28" spans="1:16" x14ac:dyDescent="0.2">
      <c r="H28" s="8"/>
    </row>
    <row r="31" spans="1:16" x14ac:dyDescent="0.2">
      <c r="A31" s="7" t="s">
        <v>4</v>
      </c>
    </row>
    <row r="32" spans="1:16" x14ac:dyDescent="0.2">
      <c r="A32" s="8"/>
    </row>
    <row r="33" spans="1:1" x14ac:dyDescent="0.2">
      <c r="A33" s="51" t="s">
        <v>9</v>
      </c>
    </row>
    <row r="34" spans="1:1" x14ac:dyDescent="0.2">
      <c r="A34" s="51" t="s">
        <v>10</v>
      </c>
    </row>
    <row r="35" spans="1:1" x14ac:dyDescent="0.2">
      <c r="A35" s="52" t="s">
        <v>26</v>
      </c>
    </row>
  </sheetData>
  <sheetProtection password="CB2B" sheet="1" objects="1" scenarios="1"/>
  <mergeCells count="10">
    <mergeCell ref="A13:B13"/>
    <mergeCell ref="A25:B25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1" sqref="L41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41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3" sqref="L43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43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32" sqref="L32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</row>
    <row r="4" spans="2:11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45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2013-08-20T20:28:20Z</dcterms:modified>
</cp:coreProperties>
</file>