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3\10. OCTUBRE_13\"/>
    </mc:Choice>
  </mc:AlternateContent>
  <bookViews>
    <workbookView xWindow="120" yWindow="480" windowWidth="12120" windowHeight="8475" tabRatio="642"/>
  </bookViews>
  <sheets>
    <sheet name="Inicio" sheetId="14" r:id="rId1"/>
    <sheet name="Disposiciones" sheetId="5" r:id="rId2"/>
    <sheet name="Acuerdos" sheetId="6" r:id="rId3"/>
    <sheet name="PorOperador" sheetId="16" r:id="rId4"/>
    <sheet name="Resumen" sheetId="4" r:id="rId5"/>
    <sheet name="Matriz" sheetId="2" r:id="rId6"/>
    <sheet name="Gráfico1" sheetId="17" r:id="rId7"/>
    <sheet name="Gráfico2" sheetId="18" r:id="rId8"/>
  </sheets>
  <calcPr calcId="152511"/>
</workbook>
</file>

<file path=xl/calcChain.xml><?xml version="1.0" encoding="utf-8"?>
<calcChain xmlns="http://schemas.openxmlformats.org/spreadsheetml/2006/main">
  <c r="B8" i="5" l="1"/>
  <c r="B8" i="6"/>
  <c r="A8" i="16"/>
  <c r="A8" i="4"/>
  <c r="B8" i="2"/>
  <c r="B8" i="17"/>
  <c r="B8" i="18"/>
  <c r="A16" i="5" l="1"/>
  <c r="A17" i="5" s="1"/>
  <c r="A18" i="5" s="1"/>
  <c r="A29" i="5" s="1"/>
  <c r="A30" i="5" s="1"/>
  <c r="A31" i="5" s="1"/>
  <c r="A32" i="5" s="1"/>
  <c r="A33" i="5" s="1"/>
  <c r="A47" i="5" s="1"/>
  <c r="A48" i="5" l="1"/>
  <c r="A56" i="5"/>
  <c r="A57" i="5" s="1"/>
  <c r="A58" i="5" s="1"/>
  <c r="A20" i="6"/>
  <c r="A21" i="6" s="1"/>
  <c r="A22" i="6" s="1"/>
  <c r="A27" i="6" s="1"/>
  <c r="A28" i="6" s="1"/>
  <c r="A33" i="6" s="1"/>
  <c r="A34" i="6" s="1"/>
  <c r="A35" i="6" s="1"/>
  <c r="A36" i="6" s="1"/>
  <c r="A37" i="6" s="1"/>
  <c r="A59" i="5" l="1"/>
  <c r="A60" i="5" s="1"/>
  <c r="A61" i="5" s="1"/>
  <c r="A62" i="5" s="1"/>
  <c r="A63" i="5" s="1"/>
  <c r="A76" i="5" s="1"/>
  <c r="A82" i="5" s="1"/>
  <c r="A88" i="5" s="1"/>
  <c r="A89" i="5" s="1"/>
  <c r="A95" i="5" s="1"/>
  <c r="A100" i="5" s="1"/>
  <c r="A42" i="6"/>
  <c r="A43" i="6" s="1"/>
  <c r="A44" i="6" s="1"/>
  <c r="A45" i="6" s="1"/>
  <c r="A50" i="6" s="1"/>
  <c r="A51" i="6" s="1"/>
  <c r="A52" i="6" s="1"/>
  <c r="A53" i="6" s="1"/>
  <c r="A54" i="6" s="1"/>
  <c r="A55" i="6" s="1"/>
  <c r="A56" i="6" s="1"/>
  <c r="A57" i="6" s="1"/>
  <c r="A62" i="6" s="1"/>
  <c r="A63" i="6" s="1"/>
  <c r="A64" i="6" s="1"/>
  <c r="A65" i="6" s="1"/>
  <c r="A66" i="6" s="1"/>
  <c r="A72" i="6" s="1"/>
  <c r="A77" i="6"/>
  <c r="A139" i="16" s="1"/>
  <c r="A48" i="4" s="1"/>
  <c r="B47" i="2" l="1"/>
  <c r="F95" i="5"/>
  <c r="F89" i="5" l="1"/>
  <c r="F88" i="5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0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1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48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59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2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M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L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N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L20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0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L21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2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G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K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M22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N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3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G24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H24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5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5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G25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5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M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N25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I26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L26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7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7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G27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I2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L27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M27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<sst xmlns="http://schemas.openxmlformats.org/spreadsheetml/2006/main" count="1535" uniqueCount="441">
  <si>
    <t>Valores en USD por minuto</t>
  </si>
  <si>
    <t>Otecel S.A.</t>
  </si>
  <si>
    <t>Conecel S.A.</t>
  </si>
  <si>
    <t>Grupo Coripar S.A.</t>
  </si>
  <si>
    <t>Llamada realizada desde:</t>
  </si>
  <si>
    <t>Llamada realizada hacia:</t>
  </si>
  <si>
    <t>EMPRESA</t>
  </si>
  <si>
    <t>Bill &amp; Keep</t>
  </si>
  <si>
    <t>Disposiciones de Interconexión</t>
  </si>
  <si>
    <t>Acuerdo vigente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</si>
  <si>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</si>
  <si>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</si>
  <si>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</si>
  <si>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</si>
  <si>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</si>
  <si>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</si>
  <si>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</si>
  <si>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</si>
  <si>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</si>
  <si>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</si>
  <si>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</si>
  <si>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</si>
  <si>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</si>
  <si>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</si>
  <si>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</si>
  <si>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</si>
  <si>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</si>
  <si>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</si>
  <si>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</si>
  <si>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</si>
  <si>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</si>
  <si>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</si>
  <si>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</si>
  <si>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</si>
  <si>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</si>
  <si>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</si>
  <si>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</si>
  <si>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</si>
  <si>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</si>
  <si>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</si>
  <si>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</si>
  <si>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</si>
  <si>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</si>
  <si>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</si>
  <si>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</si>
  <si>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</si>
  <si>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</si>
  <si>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</si>
  <si>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</si>
  <si>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</si>
  <si>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</si>
  <si>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</si>
  <si>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</si>
  <si>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</si>
  <si>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</si>
  <si>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</si>
  <si>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</si>
  <si>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** Se modificó los cargos con Resolución: SENATEL-2008-063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</si>
  <si>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</si>
  <si>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</si>
  <si>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</si>
  <si>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</si>
  <si>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</si>
  <si>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</si>
  <si>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</si>
  <si>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</si>
  <si>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</si>
  <si>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</si>
  <si>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</si>
  <si>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</si>
  <si>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</si>
  <si>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</si>
  <si>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</si>
  <si>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</si>
  <si>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</si>
  <si>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</si>
  <si>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</si>
  <si>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</si>
  <si>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</si>
  <si>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</si>
  <si>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</si>
  <si>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</si>
  <si>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</si>
  <si>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</si>
  <si>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</si>
  <si>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</si>
  <si>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</si>
  <si>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</si>
  <si>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</si>
  <si>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</si>
  <si>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</si>
  <si>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</si>
  <si>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</si>
  <si>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</si>
  <si>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</si>
  <si>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</si>
  <si>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</si>
  <si>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</si>
  <si>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 xml:space="preserve">Cargos de Interconexión 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</si>
  <si>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</si>
  <si>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</si>
  <si>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</si>
  <si>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</si>
  <si>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</si>
  <si>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</si>
  <si>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</si>
  <si>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</si>
  <si>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</si>
  <si>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</si>
  <si>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</si>
  <si>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</si>
  <si>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</si>
  <si>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</si>
  <si>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</si>
  <si>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</si>
  <si>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</si>
  <si>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</si>
  <si>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</si>
  <si>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</si>
  <si>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</si>
  <si>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</si>
  <si>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</si>
  <si>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</si>
  <si>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</si>
  <si>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</si>
  <si>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</si>
  <si>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</si>
  <si>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</si>
  <si>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</si>
  <si>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</si>
  <si>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</si>
  <si>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</si>
  <si>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</si>
  <si>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</si>
  <si>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</si>
  <si>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</si>
  <si>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</si>
  <si>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</si>
  <si>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</si>
  <si>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</si>
  <si>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</si>
  <si>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</si>
  <si>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EcuadorTelecom S.A.</t>
  </si>
  <si>
    <t>CONECELS.A.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</si>
  <si>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</si>
  <si>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Fija.</t>
  </si>
  <si>
    <t>Fecha de Notificación</t>
  </si>
  <si>
    <t>Fecha de Interconexión Efectiva</t>
  </si>
  <si>
    <t>Fecha de Vencimiento</t>
  </si>
  <si>
    <t xml:space="preserve">OTECEL S.A.          
CORIPAR S.A.        </t>
  </si>
  <si>
    <t>0.0847                
0.0157</t>
  </si>
  <si>
    <t xml:space="preserve">0.0887                
0.0132 </t>
  </si>
  <si>
    <t xml:space="preserve">0.0847                
0.0132 </t>
  </si>
  <si>
    <t xml:space="preserve">0.0915                 
0.0132 </t>
  </si>
  <si>
    <t>0.0132                    
0.0132</t>
  </si>
  <si>
    <t>0.0132                    
0.0162</t>
  </si>
  <si>
    <t>0.0141                    
0.0162</t>
  </si>
  <si>
    <t>Notas:</t>
  </si>
  <si>
    <t>CARGOS DE INTERCONEXIÓN</t>
  </si>
  <si>
    <t>Ecuadortelecom S.A.</t>
  </si>
  <si>
    <t>En trámite</t>
  </si>
  <si>
    <t>No operativa</t>
  </si>
  <si>
    <t>1. N/R: no registrado</t>
  </si>
  <si>
    <t>Es el valor por terminación de llamada en una red telefónica móvil o fija, que cobra el operador de telefonía móvil o fija, respectivamente; al operador de telefonía fija, que es en donde se origina la llamada.</t>
  </si>
  <si>
    <t>De Fijo a Fijo (USD)</t>
  </si>
  <si>
    <t>De Fijo a Móvil (USD)</t>
  </si>
  <si>
    <t>*** Se modificó los cargos con Resolución: SENATEL-2009-106</t>
  </si>
  <si>
    <t>0,0132                        0,0162</t>
  </si>
  <si>
    <t>Acuerdo suscrito el 12 de mayo de 2009, por un año</t>
  </si>
  <si>
    <t>Durará hasta que los dos sean titulares de la concesión</t>
  </si>
  <si>
    <t>1 año</t>
  </si>
  <si>
    <t>0.0915          
0.0166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</si>
  <si>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</si>
  <si>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</si>
  <si>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</si>
  <si>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</si>
  <si>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>0.0915          
0.0141</t>
  </si>
  <si>
    <t>0.0166</t>
  </si>
  <si>
    <t>SETEL S. A - ETAPATELECOM S.A.</t>
  </si>
  <si>
    <t xml:space="preserve">     
ETAPATELECOM S.A..                            SETEL S.A     </t>
  </si>
  <si>
    <t>(1) Incorporar el cargo de interconexión para el servicio final de telecomunicaciones prestado a través de terminales de uso público, con Resolución SENATEL-2010-00100</t>
  </si>
  <si>
    <t>3. Resumen y Comparación de Cargos y Acuerdos de Interconexión</t>
  </si>
  <si>
    <t>0,0166
0,0166</t>
  </si>
  <si>
    <t>Terminales de uso público</t>
  </si>
  <si>
    <t>0,0162
0,0157</t>
  </si>
  <si>
    <t>0.0162            0.0128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</si>
  <si>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</si>
  <si>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</si>
  <si>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</si>
  <si>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0.0166            0.0157</t>
  </si>
  <si>
    <t>0,0166
0,0128</t>
  </si>
  <si>
    <t>LINKOTEL S.A. - ECUADORTELECOM S.A.(1)</t>
  </si>
  <si>
    <t>(1) Incorporar el cargo de interconexión para el servicio final de telecomunicaciones prestado a través de terminales de uso público, con Resolución SENATEL-2010-00128</t>
  </si>
  <si>
    <t>LINKOTEL S.A. - SETEL S.A.(2)</t>
  </si>
  <si>
    <t>(2) Incorporar el cargo de interconexión para el servicio final de telecomunicaciones prestado a través de terminales de uso público, con Resolución SENATEL-2010-00129</t>
  </si>
  <si>
    <t xml:space="preserve">0.0162              0.0128              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</si>
  <si>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</si>
  <si>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</si>
  <si>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</si>
  <si>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</si>
  <si>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0.0157              0.0133</t>
  </si>
  <si>
    <t>(4) Incorporar el cargo de interconexión para el servicio final de telecomunicaciones prestado a través de terminales de uso público, y cargos de interconexión con Resolución SENATEL-2010-00135</t>
  </si>
  <si>
    <t>Terminales de uso Público</t>
  </si>
  <si>
    <t>0,0160
0,0141</t>
  </si>
  <si>
    <t>0.0132          
0.0166</t>
  </si>
  <si>
    <t>1 años</t>
  </si>
  <si>
    <t xml:space="preserve">SETEL S.A                                                 ETAPATELECOM S.A      </t>
  </si>
  <si>
    <t>0.0132      
0.0141</t>
  </si>
  <si>
    <t>Telefónia de uso Público</t>
  </si>
  <si>
    <t xml:space="preserve">Etapa  E.P. </t>
  </si>
  <si>
    <t>Etapa  E.P.</t>
  </si>
  <si>
    <t>CNT E.P.</t>
  </si>
  <si>
    <t>CNT  E.P.</t>
  </si>
  <si>
    <t xml:space="preserve">CNT E.P.
</t>
  </si>
  <si>
    <t>ETAPA E.P.</t>
  </si>
  <si>
    <t>ECUADORTELECOM S.A - ETAPA E.P. (4)</t>
  </si>
  <si>
    <t>ECUADORTELECOM S.A.      
ETAPA  E.P.</t>
  </si>
  <si>
    <t xml:space="preserve">ETAPA E.P.
ECUADORTELECOM S.A.   </t>
  </si>
  <si>
    <t>LINKOTEL S.A. - ETAPA E.P.(4)</t>
  </si>
  <si>
    <t>LINKOTEL S.A.          
ETAPA E.P.</t>
  </si>
  <si>
    <t xml:space="preserve">ETAPA E.P. - SETEL S.A </t>
  </si>
  <si>
    <t>CORIPAR S.A         
CNT E.P.</t>
  </si>
  <si>
    <t xml:space="preserve">CNT E.P.
CORIPAR S.A.    </t>
  </si>
  <si>
    <t xml:space="preserve">CNT E.P.   
CONECEL  S.A.  </t>
  </si>
  <si>
    <t>TELEHOLDING S.A - CNT E.P.</t>
  </si>
  <si>
    <t>LINKOTEL S.A - CNT E.P.*** (1)</t>
  </si>
  <si>
    <t>CNT E.P. 
ECUADORTELECOM S.A.</t>
  </si>
  <si>
    <t>CNT E.P.-CONECEL S.A.*****(1)</t>
  </si>
  <si>
    <t>0,0166
0,0141</t>
  </si>
  <si>
    <t>*Se modificó los cargos con Resoluciones: SENATEL-2011-0195 (25-mar-2011)</t>
  </si>
  <si>
    <t>*** Se modificó los cargos con Resoluciones: SENATEL-2008 0044; SENATEL-2011-0197 (25-mar-2011)</t>
  </si>
  <si>
    <t>** Se modificó los cargos con Resoluciones: SENATEL-2007 207 ; SENATEL-2011-0196 (25-mar-2011)</t>
  </si>
  <si>
    <t>**** Se modificó los cargos con Resoluciones: SENATEL-2007 206; SENATEL-2011-0196 (25-mar-2011)</t>
  </si>
  <si>
    <t>Etapa EP. (ex-Etapatelecom )</t>
  </si>
  <si>
    <t xml:space="preserve">Etapa EP. (ex-Etapatelecom) </t>
  </si>
  <si>
    <t xml:space="preserve">Etapa E.P. </t>
  </si>
  <si>
    <t>Etapa EP. (ex-EtapaTelecom)</t>
  </si>
  <si>
    <t>0.0639</t>
  </si>
  <si>
    <t>SENATEL-01-2011</t>
  </si>
  <si>
    <t>DISPOSICIONES DE INTERCONEXION 
MMS</t>
  </si>
  <si>
    <t>Vigente</t>
  </si>
  <si>
    <t>CNT EP. (ex Telecsa)</t>
  </si>
  <si>
    <t>CNT EP. (ex-TELECSA S.A.)</t>
  </si>
  <si>
    <t>CNT EP. (ex-Telecsa)</t>
  </si>
  <si>
    <t>CNT EP. (ex-TELECSA)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</si>
  <si>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</si>
  <si>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</si>
  <si>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</si>
  <si>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</si>
  <si>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</si>
  <si>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</si>
  <si>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</si>
  <si>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</si>
  <si>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</si>
  <si>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4.Cargos de Interconexión por Operador</t>
  </si>
  <si>
    <t>5. Matriz de Cargos de Interconexión en Acuerdos y Disposiciones Vigentes</t>
  </si>
  <si>
    <t>operador 1</t>
  </si>
  <si>
    <t>operador 2</t>
  </si>
  <si>
    <t>Tipo</t>
  </si>
  <si>
    <t>Observación</t>
  </si>
  <si>
    <t>VOZ</t>
  </si>
  <si>
    <t>CNT EP</t>
  </si>
  <si>
    <t>ETAPA EP</t>
  </si>
  <si>
    <t>Acuerdo</t>
  </si>
  <si>
    <t>-</t>
  </si>
  <si>
    <t>Disposicion</t>
  </si>
  <si>
    <t>Disposición</t>
  </si>
  <si>
    <t xml:space="preserve">CARGO DE INTERCONEXIÓN </t>
  </si>
  <si>
    <t xml:space="preserve"> US$ (valor sin incluir impuestos)</t>
  </si>
  <si>
    <t>Fijo - Fijo  y   Fijo - Móvil</t>
  </si>
  <si>
    <t>Ex Etapa Telecom S.A.</t>
  </si>
  <si>
    <t xml:space="preserve">CNT EP. </t>
  </si>
  <si>
    <t>ETAPATELECOM S.A.</t>
  </si>
  <si>
    <t>Telefonía Pública</t>
  </si>
  <si>
    <t>No Operativa</t>
  </si>
  <si>
    <t>No opertaiva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</si>
  <si>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</si>
  <si>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>CNT E.P. -OTECEL S.A.*</t>
  </si>
  <si>
    <t>CNT E.P.       
OTECEL S.A.</t>
  </si>
  <si>
    <t xml:space="preserve">OTECEL S.A.                     
CNT E.P. </t>
  </si>
  <si>
    <t>CNT E.P.     
CONECEL S.A.</t>
  </si>
  <si>
    <t xml:space="preserve">CONECEL S.A.                 
CNT E.P. </t>
  </si>
  <si>
    <t xml:space="preserve">ECUADORTELECOM S.A.             
CNT E.P. </t>
  </si>
  <si>
    <t>0.0166                      
0.0157</t>
  </si>
  <si>
    <t xml:space="preserve">LINKOTEL S.A.           
CNT E.P. </t>
  </si>
  <si>
    <t xml:space="preserve">CNT E.P.
  LINKOTEL S.A.         </t>
  </si>
  <si>
    <t>0.0166
0.0128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</si>
  <si>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</si>
  <si>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</si>
  <si>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- CNT E.P.  *****(2)</t>
  </si>
  <si>
    <t xml:space="preserve">LINKOTEL S.A.                
CNT E.P. </t>
  </si>
  <si>
    <t xml:space="preserve">CNT E.P. 
LINKOTEL S.A.               </t>
  </si>
  <si>
    <t xml:space="preserve"> 0.0166
 0.0128        </t>
  </si>
  <si>
    <t>***** Se modificó los cargos con Resoluciones: SENATEL-2008 0071 (23-abril-2008); SENATEL-2011-0197 (25-mar-2011)</t>
  </si>
  <si>
    <t>LINKOTEL S.A.   
CNT EP. (ex-TELECSA)</t>
  </si>
  <si>
    <t xml:space="preserve"> CNT EP. (ex-TELECSA)
LINKOTEL S.A.        </t>
  </si>
  <si>
    <t xml:space="preserve">CONECEL  S.A.                  CNT E.P.          </t>
  </si>
  <si>
    <t>CORIPAR S.A. - CNT E.P.  * (3)</t>
  </si>
  <si>
    <t xml:space="preserve">0.0166
 0.0128              </t>
  </si>
  <si>
    <t xml:space="preserve">ETAPA  E.P.              
LINKOTEL S.A.      </t>
  </si>
  <si>
    <t xml:space="preserve">0.04997             0.0639              </t>
  </si>
  <si>
    <t xml:space="preserve">0.3447
0.3600             </t>
  </si>
  <si>
    <t>TELECSA S.A. - OTECEL S.A.</t>
  </si>
  <si>
    <t xml:space="preserve">TELECSA S.A.           
OTECEL S.A.   </t>
  </si>
  <si>
    <t xml:space="preserve">OTECEL S.A           
TELECSA S.A. </t>
  </si>
  <si>
    <t>0.0639
0.0915</t>
  </si>
  <si>
    <t>0.0639           
0.0141</t>
  </si>
  <si>
    <t>ETAPA E.P. - ETAPATELECOM S.A.</t>
  </si>
  <si>
    <t>ETAPA E.P.       
ETAPATELECOM S.A.</t>
  </si>
  <si>
    <t>ETAPATELECOM S.A.   
ETAPA E.P.</t>
  </si>
  <si>
    <t>ETAPA E.P. - OTECEL S.A.</t>
  </si>
  <si>
    <t xml:space="preserve">ETAPA E.P.              
OTECEL S.A.   </t>
  </si>
  <si>
    <t>OTECEL S.A                 
ETAPA E.P.</t>
  </si>
  <si>
    <t>0.0639             
0.0162</t>
  </si>
  <si>
    <t>CNT E.P. - ETAPA  E.P.</t>
  </si>
  <si>
    <t xml:space="preserve">CNT E.P. 
ETAPA E.P.  </t>
  </si>
  <si>
    <t xml:space="preserve">ETAPA E.P.          
CNT E.P. </t>
  </si>
  <si>
    <t>0.0166              
0.0166</t>
  </si>
  <si>
    <t>ETAPA E.P.- CONECEL S.A.</t>
  </si>
  <si>
    <t xml:space="preserve">ETAPA E.P.           
CONECEL S.A.   </t>
  </si>
  <si>
    <t xml:space="preserve">CONECEL E.P.             
ETAPA S.A. </t>
  </si>
  <si>
    <t>0.04997              
0.0132 + 0.003</t>
  </si>
  <si>
    <t xml:space="preserve">ETAPA  E.P.                         
SETEL S.A </t>
  </si>
  <si>
    <t xml:space="preserve">SETEL S.A                     
ETAPA  E.P.  </t>
  </si>
  <si>
    <t>0.0639     
0.0132</t>
  </si>
  <si>
    <t>0,0166
0,0162</t>
  </si>
  <si>
    <t xml:space="preserve">0.04997                        
0.0166 </t>
  </si>
  <si>
    <t>***** Se modificó los cargos con Resolución: SENATEL-2007-145; SENATEL-2009 106</t>
  </si>
  <si>
    <t>* Se modificarón los cargos con Resolución SENATEL-2007-146</t>
  </si>
  <si>
    <t>0.0887                        
0.0132+0,003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</si>
  <si>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</si>
  <si>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</si>
  <si>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</si>
  <si>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</si>
  <si>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 xml:space="preserve">0.0166 </t>
  </si>
  <si>
    <t>Level 3 Ecuador S.A.</t>
  </si>
  <si>
    <t>LEVEL 3 ECUADOR S.A.</t>
  </si>
  <si>
    <t xml:space="preserve">0.04997             
0.0132 </t>
  </si>
  <si>
    <t>0.0639                
0.0157</t>
  </si>
  <si>
    <t>1. Disposiciones de Interconexión 2005 - 2013</t>
  </si>
  <si>
    <t>2. Acuerdos de Interconexión 2003 - 2013</t>
  </si>
  <si>
    <t>LEVEL 3 ECUADOR -  LINKOTEL S.A(5)</t>
  </si>
  <si>
    <t>LEVEL 3 ECUADOR     
LINKOTEL S.A.</t>
  </si>
  <si>
    <t xml:space="preserve">LINKOTEL S.A.     
LEVEL 3 ECUADOR 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</si>
  <si>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</si>
  <si>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</si>
  <si>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</si>
  <si>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</si>
  <si>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</si>
  <si>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>LEVEL 3 ECUADOR</t>
  </si>
  <si>
    <t xml:space="preserve">LEVEL 3 ECUADOR -  CNT E.P. </t>
  </si>
  <si>
    <t xml:space="preserve">LEVEL 3 ECUADOR      
CNT E.P. </t>
  </si>
  <si>
    <t>CNT E.P. 
LEVEL 3 ECUADOR</t>
  </si>
  <si>
    <t>LEVEL 3 ECUADOR. - OTECEL S.A.</t>
  </si>
  <si>
    <t>LEVEL 3 ECUADOR. - CONECEL S.A.</t>
  </si>
  <si>
    <t>LEVEL 3 ECUADOR. - TELECSA S.A.</t>
  </si>
  <si>
    <t xml:space="preserve">LEVEL 3 ECUADOR         
OTELCEL S.A.          </t>
  </si>
  <si>
    <t xml:space="preserve">OTECEL S.A.         
LEVEL 3 ECUADOR       </t>
  </si>
  <si>
    <t xml:space="preserve">LEVEL 3 ECUADOR         
CONECEL S.A.          </t>
  </si>
  <si>
    <t xml:space="preserve">CONECEL S.A.          
LEVEL 3 ECUADOR      </t>
  </si>
  <si>
    <t xml:space="preserve">CNT E.P.                       
LEVEL 3 ECUADOR      </t>
  </si>
  <si>
    <t xml:space="preserve">LEVEL 3 ECUADOR         
CNT E.P. </t>
  </si>
  <si>
    <t xml:space="preserve">LEVEL 3 ECUADOR          
TELECSA S.A.          </t>
  </si>
  <si>
    <t xml:space="preserve">TELECSA S.A.          
LEVEL 3 ECUADOR       </t>
  </si>
  <si>
    <t>CNT E.P. - LEVEL 3 ECUADOR</t>
  </si>
  <si>
    <t>ETAPATELECOM S.A. - LEVEL 3 ECUADOR</t>
  </si>
  <si>
    <t>ETAPA E.P. - LEVEL 3 ECUADOR</t>
  </si>
  <si>
    <t>ETAPATELECOM S.A.            
LEVEL 3 ECUADOR</t>
  </si>
  <si>
    <t xml:space="preserve">LEVEL 3 ECUADOR         
ETAPATELECOM S.A.          </t>
  </si>
  <si>
    <t xml:space="preserve">LEVEL 3 ECUADOR        
ETAPA E.P.     </t>
  </si>
  <si>
    <t>ETAPA  E.P.                          
LEVEL 3 ECUADOR</t>
  </si>
  <si>
    <t>ECUADORTELECOM S.A -CNT EP. (ex-TELECSA)* (3)</t>
  </si>
  <si>
    <t>CNT EP. (ex-TELECSA S.A.) - CNT E.P.</t>
  </si>
  <si>
    <t>ETAPA E.P.- CNT EP. (ex-TELECSA S.A.)</t>
  </si>
  <si>
    <t>SETEL S. A - CNT EP. (ex-TELECSA S.A.)</t>
  </si>
  <si>
    <t>CNT E.P.
CNT (ex- TELECSA S.A )</t>
  </si>
  <si>
    <t xml:space="preserve">CNT EP. (exTELECSA S.A.)
 CNT E.P.    </t>
  </si>
  <si>
    <t xml:space="preserve">ETAPA  E.P. 
CNT EP (ex-TELECSA S.A  )    </t>
  </si>
  <si>
    <t xml:space="preserve">CNT EP. ( Ex-TELECSA S.A.)
ETAPA  E.P.    </t>
  </si>
  <si>
    <t xml:space="preserve">SETEL S.A  
CNT EP. (ex-TELECSA S.A  )    </t>
  </si>
  <si>
    <t xml:space="preserve">CNT EP. (ex-TELECSA S.A.)
 SETEL S.A     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</si>
  <si>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</si>
  <si>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</si>
  <si>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</si>
  <si>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</si>
  <si>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</si>
  <si>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</si>
  <si>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10-feb-05;             
16-feb-08;              
15-sep-08,
28-ene-13</t>
  </si>
  <si>
    <t>0.0166
0.0132</t>
  </si>
  <si>
    <t>25-may-09
14-oct-09
16-Nov-09
11-jun-12</t>
  </si>
  <si>
    <t xml:space="preserve">
SETEL S.A.
 CNT E.P.
        </t>
  </si>
  <si>
    <t>0.0141
0.0162</t>
  </si>
  <si>
    <t>0,0166
0,0157</t>
  </si>
  <si>
    <t>0.04997              
0.0128</t>
  </si>
  <si>
    <t>0.04997            
0.0141</t>
  </si>
  <si>
    <t>8-nov-04;                
8-mar-06;              
13-mar-08;
2-jun-10</t>
  </si>
  <si>
    <t>0.0166
0.0157</t>
  </si>
  <si>
    <t>28-mar-05;
7-mar-07;
15-ene-08;
18-oct-11</t>
  </si>
  <si>
    <t>24-feb-06;                
9-mar-06;              
6-nov-07;
20 jun 12</t>
  </si>
  <si>
    <t>22-Feb-06;
28-Mar-06;
3-Oct-07;
14-Mar-08; 
20-mar-09;
12 -May-10</t>
  </si>
  <si>
    <t>15-dic-08;
11.mar-09</t>
  </si>
  <si>
    <t>03-abr-08;
25-jun-2010</t>
  </si>
  <si>
    <t>4-jun-07;               
24-oct-07;
1-mar-11</t>
  </si>
  <si>
    <t>13-dic-07; 
2-Sep-08</t>
  </si>
  <si>
    <t>12-Dic-07;
28-Oct-08</t>
  </si>
  <si>
    <t>18-oct-12
30-oct-12</t>
  </si>
  <si>
    <t>27-jun-08
9-jul-08;
25-sep-08                     11-dic-09</t>
  </si>
  <si>
    <t>0,04997
0,0128</t>
  </si>
  <si>
    <t>Acuerdo suscrito el 5 de marzo de 2013, para cargos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</si>
  <si>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</si>
  <si>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0.04997
 0.0166</t>
  </si>
  <si>
    <t xml:space="preserve">SENATEL-06-2007
</t>
  </si>
  <si>
    <t>0.04997               
0.0915</t>
  </si>
  <si>
    <t>CNT EP. (ex-TELECSA S.A.) - CONECEL S.A.</t>
  </si>
  <si>
    <t>SENATEL-02-2013</t>
  </si>
  <si>
    <t>CONECEL S.A           
CNT EP. (ex-TELECSA S.A.)</t>
  </si>
  <si>
    <t>CNT EP. (ex-TELECSA S.A.)         
CONECEL S.A.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</si>
  <si>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</si>
  <si>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Operativa a la fecha</t>
  </si>
  <si>
    <t xml:space="preserve">CNT E.P                            
SETEL S.A.                      </t>
  </si>
  <si>
    <t>Hasta que presenten a la Secretaría  Nacional de Telecomunicaciones para revisión y de ser el caso aprobación y registro, un acuerdo de Interconexión. Caso contrario la Disposición se extenderá</t>
  </si>
  <si>
    <t xml:space="preserve">     Servicio de Telefonía Fija</t>
  </si>
  <si>
    <t xml:space="preserve">      Cargos de Interconexión</t>
  </si>
  <si>
    <t xml:space="preserve">      Disposiciones de Interconexión</t>
  </si>
  <si>
    <t xml:space="preserve">      Acuerdos de Interconexión</t>
  </si>
  <si>
    <t xml:space="preserve">      Cargos de Interconexión - Fijo - Fijo y Fijo - Móvil</t>
  </si>
  <si>
    <t xml:space="preserve">      Cargos de Interconexión Fijo a Fijo</t>
  </si>
  <si>
    <t xml:space="preserve">      Cargos de Interconexión en Acuerdos  y Disposiciones Vigentes</t>
  </si>
  <si>
    <t xml:space="preserve">      Cargos de Interconexión - Fijo - Fijo </t>
  </si>
  <si>
    <t xml:space="preserve">      Cargos de Interconexión - Fijo - Móvil</t>
  </si>
  <si>
    <t>27-ene-07;               
29-oct-07;
22-sep-10
19-jul-13</t>
  </si>
  <si>
    <t>0.0141           
0.0166</t>
  </si>
  <si>
    <t>CNT E.P. - SETEL S.A (1)</t>
  </si>
  <si>
    <t>(1) Incorporar el cargo de interconexión para el servicio final de telecomunicaciones prestado a través de terminales de uso público, con Resolución SENATEL-2010-00122</t>
  </si>
  <si>
    <t>ECUADORTELECOM  S.A.- CNT E.P. **(2)</t>
  </si>
  <si>
    <t>ECUADORTELECOM  S.A.- CNT E.P. ****(2)</t>
  </si>
  <si>
    <t>(2) Incorporar el cargo de interconexión para el servicio final de telecomunicaciones prestado a través de terminales de uso público, con Resolución SENATEL-2010-00123</t>
  </si>
  <si>
    <t>CNT E.P. -CONECEL S.A**(1)</t>
  </si>
  <si>
    <t>LINKOTEL S.A. - CNT EP. (ex-TELECSA)*(1)</t>
  </si>
  <si>
    <t xml:space="preserve">      Fecha de publicación: Octubre de 2013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</si>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</sst>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000_ ;_ * \-#,##0.0000_ ;_ * &quot;-&quot;??_ ;_ @_ "/>
    <numFmt numFmtId="166" formatCode="0.0000"/>
    <numFmt numFmtId="167" formatCode="_-[$€]* #,##0.00_-;\-[$€]* #,##0.00_-;_-[$€]* &quot;-&quot;??_-;_-@_-"/>
    <numFmt numFmtId="168" formatCode="_ * #,##0.00000_ ;_ * \-#,##0.00000_ ;_ * &quot;-&quot;??_ ;_ @_ 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/>
      <right style="double">
        <color indexed="4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12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12"/>
      </right>
      <top/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89">
    <xf numFmtId="0" fontId="0" fillId="0" borderId="0" xfId="0"/>
    <xf numFmtId="0" fontId="2" fillId="2" borderId="2" xfId="1" applyFont="1" applyFill="1" applyBorder="1"/>
    <xf numFmtId="0" fontId="2" fillId="2" borderId="3" xfId="1" applyFont="1" applyFill="1" applyBorder="1"/>
    <xf numFmtId="0" fontId="2" fillId="3" borderId="2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5" borderId="3" xfId="1" applyFont="1" applyFill="1" applyBorder="1"/>
    <xf numFmtId="0" fontId="3" fillId="6" borderId="4" xfId="1" applyFont="1" applyFill="1" applyBorder="1"/>
    <xf numFmtId="0" fontId="2" fillId="6" borderId="5" xfId="1" applyFont="1" applyFill="1" applyBorder="1"/>
    <xf numFmtId="0" fontId="2" fillId="6" borderId="7" xfId="1" applyFont="1" applyFill="1" applyBorder="1"/>
    <xf numFmtId="0" fontId="2" fillId="6" borderId="0" xfId="1" applyFont="1" applyFill="1" applyBorder="1"/>
    <xf numFmtId="0" fontId="3" fillId="6" borderId="7" xfId="1" applyFont="1" applyFill="1" applyBorder="1" applyAlignment="1">
      <alignment horizontal="center" vertical="center" wrapText="1"/>
    </xf>
    <xf numFmtId="0" fontId="2" fillId="6" borderId="7" xfId="1" applyFont="1" applyFill="1" applyBorder="1" applyAlignment="1">
      <alignment horizontal="center"/>
    </xf>
    <xf numFmtId="0" fontId="3" fillId="6" borderId="0" xfId="1" applyFont="1" applyFill="1" applyBorder="1" applyAlignment="1">
      <alignment horizontal="center"/>
    </xf>
    <xf numFmtId="0" fontId="3" fillId="6" borderId="9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justify" vertical="center" wrapText="1"/>
    </xf>
    <xf numFmtId="0" fontId="2" fillId="0" borderId="0" xfId="1" applyFont="1" applyBorder="1"/>
    <xf numFmtId="0" fontId="3" fillId="0" borderId="0" xfId="1" applyFont="1" applyBorder="1"/>
    <xf numFmtId="0" fontId="2" fillId="4" borderId="12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right"/>
    </xf>
    <xf numFmtId="0" fontId="9" fillId="8" borderId="2" xfId="1" applyFont="1" applyFill="1" applyBorder="1" applyAlignment="1">
      <alignment horizontal="center"/>
    </xf>
    <xf numFmtId="0" fontId="12" fillId="0" borderId="0" xfId="1" applyFont="1"/>
    <xf numFmtId="0" fontId="2" fillId="9" borderId="2" xfId="1" applyFont="1" applyFill="1" applyBorder="1" applyAlignment="1">
      <alignment horizontal="center"/>
    </xf>
    <xf numFmtId="0" fontId="0" fillId="10" borderId="0" xfId="1" applyFont="1" applyFill="1" applyBorder="1"/>
    <xf numFmtId="0" fontId="0" fillId="10" borderId="0" xfId="1" applyFont="1" applyFill="1"/>
    <xf numFmtId="0" fontId="0" fillId="10" borderId="0" xfId="1" applyFont="1" applyFill="1" applyBorder="1" applyAlignment="1">
      <alignment horizontal="center"/>
    </xf>
    <xf numFmtId="0" fontId="0" fillId="10" borderId="0" xfId="1" applyFont="1" applyFill="1" applyAlignment="1">
      <alignment horizontal="center"/>
    </xf>
    <xf numFmtId="15" fontId="12" fillId="10" borderId="2" xfId="1" applyNumberFormat="1" applyFont="1" applyFill="1" applyBorder="1" applyAlignment="1">
      <alignment horizontal="center" vertical="center" wrapText="1"/>
    </xf>
    <xf numFmtId="0" fontId="0" fillId="10" borderId="0" xfId="1" applyFont="1" applyFill="1" applyAlignment="1">
      <alignment horizontal="right"/>
    </xf>
    <xf numFmtId="0" fontId="12" fillId="10" borderId="0" xfId="1" applyFont="1" applyFill="1"/>
    <xf numFmtId="15" fontId="12" fillId="10" borderId="0" xfId="1" applyNumberFormat="1" applyFont="1" applyFill="1" applyBorder="1" applyAlignment="1">
      <alignment wrapText="1"/>
    </xf>
    <xf numFmtId="0" fontId="12" fillId="10" borderId="0" xfId="1" applyFont="1" applyFill="1" applyBorder="1"/>
    <xf numFmtId="15" fontId="12" fillId="10" borderId="14" xfId="1" applyNumberFormat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vertical="center" wrapText="1"/>
    </xf>
    <xf numFmtId="0" fontId="12" fillId="10" borderId="2" xfId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horizontal="center" vertical="center"/>
    </xf>
    <xf numFmtId="0" fontId="12" fillId="10" borderId="0" xfId="1" applyFont="1" applyFill="1" applyAlignment="1">
      <alignment horizontal="right"/>
    </xf>
    <xf numFmtId="0" fontId="12" fillId="10" borderId="14" xfId="1" applyFont="1" applyFill="1" applyBorder="1" applyAlignment="1">
      <alignment vertical="center"/>
    </xf>
    <xf numFmtId="0" fontId="12" fillId="10" borderId="0" xfId="1" applyFont="1" applyFill="1" applyBorder="1" applyAlignment="1">
      <alignment vertical="center"/>
    </xf>
    <xf numFmtId="15" fontId="12" fillId="10" borderId="0" xfId="1" applyNumberFormat="1" applyFont="1" applyFill="1" applyBorder="1" applyAlignment="1">
      <alignment vertical="center"/>
    </xf>
    <xf numFmtId="0" fontId="12" fillId="10" borderId="15" xfId="1" applyFont="1" applyFill="1" applyBorder="1" applyAlignment="1">
      <alignment vertical="center"/>
    </xf>
    <xf numFmtId="0" fontId="12" fillId="10" borderId="16" xfId="1" applyFont="1" applyFill="1" applyBorder="1" applyAlignment="1">
      <alignment horizontal="right" vertical="center"/>
    </xf>
    <xf numFmtId="0" fontId="19" fillId="10" borderId="0" xfId="1" applyFont="1" applyFill="1"/>
    <xf numFmtId="0" fontId="19" fillId="0" borderId="0" xfId="1" applyFont="1"/>
    <xf numFmtId="0" fontId="19" fillId="10" borderId="0" xfId="1" applyFont="1" applyFill="1" applyAlignment="1">
      <alignment horizontal="center"/>
    </xf>
    <xf numFmtId="0" fontId="2" fillId="10" borderId="0" xfId="1" applyFont="1" applyFill="1"/>
    <xf numFmtId="0" fontId="0" fillId="10" borderId="17" xfId="1" applyFont="1" applyFill="1" applyBorder="1"/>
    <xf numFmtId="0" fontId="0" fillId="10" borderId="18" xfId="1" applyFont="1" applyFill="1" applyBorder="1"/>
    <xf numFmtId="0" fontId="0" fillId="10" borderId="19" xfId="1" applyFont="1" applyFill="1" applyBorder="1"/>
    <xf numFmtId="0" fontId="0" fillId="10" borderId="20" xfId="1" applyFont="1" applyFill="1" applyBorder="1"/>
    <xf numFmtId="0" fontId="0" fillId="10" borderId="21" xfId="1" applyFont="1" applyFill="1" applyBorder="1"/>
    <xf numFmtId="0" fontId="2" fillId="10" borderId="0" xfId="1" applyFont="1" applyFill="1" applyBorder="1"/>
    <xf numFmtId="0" fontId="3" fillId="10" borderId="0" xfId="1" applyFont="1" applyFill="1" applyBorder="1"/>
    <xf numFmtId="0" fontId="2" fillId="10" borderId="20" xfId="1" applyFont="1" applyFill="1" applyBorder="1"/>
    <xf numFmtId="0" fontId="6" fillId="10" borderId="20" xfId="1" applyFont="1" applyFill="1" applyBorder="1" applyAlignment="1">
      <alignment vertical="center" wrapText="1"/>
    </xf>
    <xf numFmtId="0" fontId="0" fillId="10" borderId="22" xfId="1" applyFont="1" applyFill="1" applyBorder="1"/>
    <xf numFmtId="0" fontId="2" fillId="10" borderId="23" xfId="1" applyFont="1" applyFill="1" applyBorder="1"/>
    <xf numFmtId="15" fontId="12" fillId="10" borderId="14" xfId="1" applyNumberFormat="1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horizontal="center" vertical="center"/>
    </xf>
    <xf numFmtId="15" fontId="12" fillId="10" borderId="14" xfId="1" applyNumberFormat="1" applyFont="1" applyFill="1" applyBorder="1" applyAlignment="1">
      <alignment horizontal="center" vertical="center"/>
    </xf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17" fillId="10" borderId="0" xfId="1" applyFont="1" applyFill="1" applyBorder="1" applyAlignment="1">
      <alignment wrapText="1"/>
    </xf>
    <xf numFmtId="0" fontId="17" fillId="10" borderId="0" xfId="1" applyFont="1" applyFill="1" applyBorder="1" applyAlignment="1">
      <alignment vertical="center" wrapText="1"/>
    </xf>
    <xf numFmtId="0" fontId="17" fillId="10" borderId="0" xfId="1" applyFont="1" applyFill="1" applyBorder="1" applyAlignment="1">
      <alignment horizontal="justify" vertical="top"/>
    </xf>
    <xf numFmtId="0" fontId="15" fillId="10" borderId="0" xfId="1" applyFont="1" applyFill="1" applyBorder="1"/>
    <xf numFmtId="0" fontId="13" fillId="4" borderId="2" xfId="1" applyFont="1" applyFill="1" applyBorder="1" applyAlignment="1">
      <alignment horizontal="center" vertical="center"/>
    </xf>
    <xf numFmtId="0" fontId="12" fillId="10" borderId="25" xfId="1" applyFont="1" applyFill="1" applyBorder="1" applyAlignment="1">
      <alignment vertical="center"/>
    </xf>
    <xf numFmtId="0" fontId="5" fillId="10" borderId="0" xfId="1" applyFont="1" applyFill="1" applyBorder="1" applyAlignment="1">
      <alignment horizontal="right"/>
    </xf>
    <xf numFmtId="0" fontId="7" fillId="2" borderId="2" xfId="1" applyFont="1" applyFill="1" applyBorder="1"/>
    <xf numFmtId="0" fontId="2" fillId="10" borderId="0" xfId="3" applyFont="1" applyFill="1" applyBorder="1"/>
    <xf numFmtId="0" fontId="2" fillId="4" borderId="3" xfId="3" applyFont="1" applyFill="1" applyBorder="1"/>
    <xf numFmtId="0" fontId="2" fillId="0" borderId="0" xfId="3" applyFont="1" applyBorder="1"/>
    <xf numFmtId="0" fontId="2" fillId="3" borderId="3" xfId="3" applyFont="1" applyFill="1" applyBorder="1"/>
    <xf numFmtId="0" fontId="15" fillId="4" borderId="14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15" fillId="7" borderId="13" xfId="3" applyFont="1" applyFill="1" applyBorder="1" applyAlignment="1">
      <alignment horizontal="center"/>
    </xf>
    <xf numFmtId="0" fontId="15" fillId="3" borderId="2" xfId="3" applyFont="1" applyFill="1" applyBorder="1" applyAlignment="1">
      <alignment horizontal="center"/>
    </xf>
    <xf numFmtId="166" fontId="15" fillId="4" borderId="2" xfId="3" applyNumberFormat="1" applyFont="1" applyFill="1" applyBorder="1" applyAlignment="1">
      <alignment horizontal="center"/>
    </xf>
    <xf numFmtId="0" fontId="5" fillId="10" borderId="0" xfId="1" applyFont="1" applyFill="1" applyBorder="1" applyAlignment="1">
      <alignment horizontal="center"/>
    </xf>
    <xf numFmtId="0" fontId="2" fillId="7" borderId="2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15" fontId="12" fillId="0" borderId="2" xfId="1" applyNumberFormat="1" applyFont="1" applyFill="1" applyBorder="1" applyAlignment="1">
      <alignment vertical="center" wrapText="1"/>
    </xf>
    <xf numFmtId="15" fontId="12" fillId="0" borderId="2" xfId="1" applyNumberFormat="1" applyFont="1" applyFill="1" applyBorder="1" applyAlignment="1">
      <alignment horizontal="center" vertical="center"/>
    </xf>
    <xf numFmtId="15" fontId="12" fillId="0" borderId="14" xfId="1" applyNumberFormat="1" applyFont="1" applyFill="1" applyBorder="1" applyAlignment="1">
      <alignment horizontal="center" vertical="center"/>
    </xf>
    <xf numFmtId="0" fontId="17" fillId="10" borderId="0" xfId="1" applyFont="1" applyFill="1" applyBorder="1" applyAlignment="1">
      <alignment horizontal="justify" wrapText="1"/>
    </xf>
    <xf numFmtId="0" fontId="17" fillId="10" borderId="0" xfId="1" applyFont="1" applyFill="1" applyBorder="1" applyAlignment="1">
      <alignment horizontal="justify" vertical="center" wrapText="1"/>
    </xf>
    <xf numFmtId="0" fontId="0" fillId="10" borderId="27" xfId="1" applyFont="1" applyFill="1" applyBorder="1"/>
    <xf numFmtId="0" fontId="5" fillId="10" borderId="28" xfId="1" applyFont="1" applyFill="1" applyBorder="1" applyAlignment="1">
      <alignment vertical="center"/>
    </xf>
    <xf numFmtId="0" fontId="15" fillId="10" borderId="28" xfId="1" applyFont="1" applyFill="1" applyBorder="1"/>
    <xf numFmtId="0" fontId="15" fillId="10" borderId="28" xfId="1" applyFont="1" applyFill="1" applyBorder="1" applyAlignment="1">
      <alignment horizontal="left" wrapText="1"/>
    </xf>
    <xf numFmtId="0" fontId="0" fillId="10" borderId="29" xfId="1" applyFont="1" applyFill="1" applyBorder="1"/>
    <xf numFmtId="0" fontId="0" fillId="10" borderId="30" xfId="1" applyFont="1" applyFill="1" applyBorder="1" applyAlignment="1">
      <alignment horizontal="center"/>
    </xf>
    <xf numFmtId="0" fontId="16" fillId="10" borderId="31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9" fillId="5" borderId="2" xfId="1" applyFont="1" applyFill="1" applyBorder="1" applyAlignment="1">
      <alignment horizontal="center"/>
    </xf>
    <xf numFmtId="0" fontId="0" fillId="4" borderId="3" xfId="1" applyFont="1" applyFill="1" applyBorder="1"/>
    <xf numFmtId="0" fontId="0" fillId="3" borderId="3" xfId="1" applyFont="1" applyFill="1" applyBorder="1"/>
    <xf numFmtId="0" fontId="2" fillId="6" borderId="33" xfId="1" applyFont="1" applyFill="1" applyBorder="1" applyAlignment="1"/>
    <xf numFmtId="0" fontId="2" fillId="6" borderId="34" xfId="1" applyFont="1" applyFill="1" applyBorder="1" applyAlignment="1"/>
    <xf numFmtId="166" fontId="2" fillId="4" borderId="12" xfId="1" applyNumberFormat="1" applyFont="1" applyFill="1" applyBorder="1" applyAlignment="1">
      <alignment horizontal="center"/>
    </xf>
    <xf numFmtId="166" fontId="2" fillId="4" borderId="2" xfId="1" applyNumberFormat="1" applyFont="1" applyFill="1" applyBorder="1" applyAlignment="1">
      <alignment horizontal="center"/>
    </xf>
    <xf numFmtId="0" fontId="13" fillId="10" borderId="0" xfId="1" applyFont="1" applyFill="1" applyBorder="1" applyAlignment="1">
      <alignment horizontal="right" vertical="center"/>
    </xf>
    <xf numFmtId="49" fontId="12" fillId="10" borderId="2" xfId="1" applyNumberFormat="1" applyFont="1" applyFill="1" applyBorder="1" applyAlignment="1">
      <alignment vertical="center" wrapText="1"/>
    </xf>
    <xf numFmtId="15" fontId="12" fillId="10" borderId="14" xfId="1" applyNumberFormat="1" applyFont="1" applyFill="1" applyBorder="1" applyAlignment="1">
      <alignment horizontal="center" vertical="center" wrapText="1"/>
    </xf>
    <xf numFmtId="15" fontId="12" fillId="10" borderId="36" xfId="1" applyNumberFormat="1" applyFont="1" applyFill="1" applyBorder="1" applyAlignment="1">
      <alignment vertical="center" wrapText="1"/>
    </xf>
    <xf numFmtId="15" fontId="12" fillId="10" borderId="37" xfId="1" applyNumberFormat="1" applyFont="1" applyFill="1" applyBorder="1" applyAlignment="1">
      <alignment vertical="center" wrapText="1"/>
    </xf>
    <xf numFmtId="0" fontId="13" fillId="10" borderId="0" xfId="1" applyFont="1" applyFill="1" applyBorder="1" applyAlignment="1">
      <alignment horizontal="right"/>
    </xf>
    <xf numFmtId="0" fontId="15" fillId="7" borderId="2" xfId="3" applyFont="1" applyFill="1" applyBorder="1" applyAlignment="1">
      <alignment horizontal="center"/>
    </xf>
    <xf numFmtId="0" fontId="15" fillId="4" borderId="37" xfId="3" applyFont="1" applyFill="1" applyBorder="1" applyAlignment="1">
      <alignment horizontal="center"/>
    </xf>
    <xf numFmtId="0" fontId="15" fillId="3" borderId="37" xfId="3" applyFont="1" applyFill="1" applyBorder="1" applyAlignment="1">
      <alignment horizontal="center"/>
    </xf>
    <xf numFmtId="0" fontId="15" fillId="0" borderId="2" xfId="3" applyFont="1" applyFill="1" applyBorder="1" applyAlignment="1">
      <alignment horizontal="center"/>
    </xf>
    <xf numFmtId="166" fontId="15" fillId="0" borderId="2" xfId="3" applyNumberFormat="1" applyFont="1" applyFill="1" applyBorder="1" applyAlignment="1">
      <alignment horizontal="center"/>
    </xf>
    <xf numFmtId="0" fontId="15" fillId="0" borderId="14" xfId="3" applyFont="1" applyFill="1" applyBorder="1" applyAlignment="1">
      <alignment horizontal="center"/>
    </xf>
    <xf numFmtId="0" fontId="2" fillId="12" borderId="3" xfId="3" applyFont="1" applyFill="1" applyBorder="1"/>
    <xf numFmtId="0" fontId="25" fillId="0" borderId="2" xfId="3" applyFont="1" applyFill="1" applyBorder="1"/>
    <xf numFmtId="0" fontId="15" fillId="0" borderId="2" xfId="3" applyFont="1" applyFill="1" applyBorder="1"/>
    <xf numFmtId="0" fontId="15" fillId="0" borderId="37" xfId="3" applyFont="1" applyFill="1" applyBorder="1" applyAlignment="1">
      <alignment horizontal="center"/>
    </xf>
    <xf numFmtId="0" fontId="15" fillId="0" borderId="37" xfId="3" applyFont="1" applyFill="1" applyBorder="1"/>
    <xf numFmtId="0" fontId="15" fillId="9" borderId="37" xfId="3" applyFont="1" applyFill="1" applyBorder="1" applyAlignment="1">
      <alignment horizontal="center"/>
    </xf>
    <xf numFmtId="0" fontId="15" fillId="0" borderId="38" xfId="3" applyFont="1" applyFill="1" applyBorder="1" applyAlignment="1">
      <alignment horizontal="center"/>
    </xf>
    <xf numFmtId="0" fontId="15" fillId="0" borderId="38" xfId="3" applyFont="1" applyFill="1" applyBorder="1"/>
    <xf numFmtId="0" fontId="5" fillId="0" borderId="39" xfId="1" applyFont="1" applyFill="1" applyBorder="1" applyAlignment="1">
      <alignment horizontal="right"/>
    </xf>
    <xf numFmtId="0" fontId="15" fillId="12" borderId="2" xfId="3" applyFont="1" applyFill="1" applyBorder="1" applyAlignment="1">
      <alignment horizontal="center"/>
    </xf>
    <xf numFmtId="0" fontId="15" fillId="7" borderId="40" xfId="3" applyFont="1" applyFill="1" applyBorder="1" applyAlignment="1">
      <alignment horizontal="center"/>
    </xf>
    <xf numFmtId="0" fontId="0" fillId="10" borderId="38" xfId="1" applyFont="1" applyFill="1" applyBorder="1"/>
    <xf numFmtId="0" fontId="0" fillId="12" borderId="38" xfId="1" applyFont="1" applyFill="1" applyBorder="1"/>
    <xf numFmtId="0" fontId="0" fillId="10" borderId="41" xfId="1" applyFont="1" applyFill="1" applyBorder="1"/>
    <xf numFmtId="0" fontId="15" fillId="7" borderId="42" xfId="3" applyFont="1" applyFill="1" applyBorder="1" applyAlignment="1">
      <alignment horizontal="center"/>
    </xf>
    <xf numFmtId="0" fontId="0" fillId="10" borderId="43" xfId="1" applyFont="1" applyFill="1" applyBorder="1"/>
    <xf numFmtId="166" fontId="15" fillId="12" borderId="37" xfId="3" applyNumberFormat="1" applyFont="1" applyFill="1" applyBorder="1" applyAlignment="1">
      <alignment horizontal="center"/>
    </xf>
    <xf numFmtId="166" fontId="15" fillId="12" borderId="38" xfId="3" applyNumberFormat="1" applyFont="1" applyFill="1" applyBorder="1" applyAlignment="1">
      <alignment horizontal="center"/>
    </xf>
    <xf numFmtId="0" fontId="15" fillId="12" borderId="41" xfId="3" applyFont="1" applyFill="1" applyBorder="1" applyAlignment="1">
      <alignment horizontal="center"/>
    </xf>
    <xf numFmtId="166" fontId="15" fillId="12" borderId="41" xfId="3" applyNumberFormat="1" applyFont="1" applyFill="1" applyBorder="1" applyAlignment="1">
      <alignment horizontal="center"/>
    </xf>
    <xf numFmtId="0" fontId="20" fillId="10" borderId="0" xfId="1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horizontal="center" vertical="center" wrapText="1"/>
    </xf>
    <xf numFmtId="15" fontId="12" fillId="1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vertical="center" wrapText="1"/>
    </xf>
    <xf numFmtId="15" fontId="12" fillId="0" borderId="0" xfId="1" applyNumberFormat="1" applyFont="1" applyFill="1" applyBorder="1" applyAlignment="1">
      <alignment vertical="center" wrapText="1"/>
    </xf>
    <xf numFmtId="0" fontId="15" fillId="13" borderId="24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left" vertical="center"/>
    </xf>
    <xf numFmtId="0" fontId="15" fillId="13" borderId="44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 vertical="center"/>
    </xf>
    <xf numFmtId="0" fontId="15" fillId="13" borderId="0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left" vertical="center"/>
    </xf>
    <xf numFmtId="0" fontId="15" fillId="13" borderId="0" xfId="0" applyFont="1" applyFill="1" applyAlignment="1">
      <alignment horizontal="center" vertical="center"/>
    </xf>
    <xf numFmtId="0" fontId="15" fillId="13" borderId="0" xfId="0" applyFont="1" applyFill="1" applyAlignment="1">
      <alignment horizontal="left" vertical="center"/>
    </xf>
    <xf numFmtId="0" fontId="28" fillId="13" borderId="0" xfId="0" applyFont="1" applyFill="1" applyBorder="1" applyAlignment="1">
      <alignment horizontal="center" vertical="center"/>
    </xf>
    <xf numFmtId="166" fontId="15" fillId="13" borderId="0" xfId="0" applyNumberFormat="1" applyFont="1" applyFill="1" applyBorder="1" applyAlignment="1">
      <alignment horizontal="center" vertical="center"/>
    </xf>
    <xf numFmtId="0" fontId="0" fillId="13" borderId="0" xfId="0" applyFill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15" fontId="2" fillId="10" borderId="1" xfId="2" applyNumberFormat="1" applyFont="1" applyFill="1" applyBorder="1" applyAlignment="1">
      <alignment horizontal="justify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/>
    <xf numFmtId="0" fontId="20" fillId="10" borderId="0" xfId="2" applyFont="1" applyFill="1"/>
    <xf numFmtId="15" fontId="2" fillId="10" borderId="2" xfId="2" applyNumberFormat="1" applyFont="1" applyFill="1" applyBorder="1" applyAlignment="1">
      <alignment horizontal="right" vertical="center" wrapText="1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5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12" fillId="10" borderId="45" xfId="2" applyFont="1" applyFill="1" applyBorder="1" applyAlignment="1">
      <alignment vertical="center"/>
    </xf>
    <xf numFmtId="15" fontId="12" fillId="10" borderId="45" xfId="2" applyNumberFormat="1" applyFont="1" applyFill="1" applyBorder="1" applyAlignment="1">
      <alignment horizontal="center" vertical="center"/>
    </xf>
    <xf numFmtId="15" fontId="12" fillId="10" borderId="45" xfId="2" applyNumberFormat="1" applyFont="1" applyFill="1" applyBorder="1" applyAlignment="1">
      <alignment vertical="center" wrapText="1"/>
    </xf>
    <xf numFmtId="15" fontId="12" fillId="10" borderId="45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2" fillId="0" borderId="0" xfId="2" applyFont="1" applyBorder="1"/>
    <xf numFmtId="0" fontId="15" fillId="10" borderId="0" xfId="2" applyFont="1" applyFill="1" applyBorder="1"/>
    <xf numFmtId="165" fontId="12" fillId="10" borderId="36" xfId="8" applyNumberFormat="1" applyFont="1" applyFill="1" applyBorder="1" applyAlignment="1">
      <alignment horizontal="center" vertical="center" wrapText="1"/>
    </xf>
    <xf numFmtId="168" fontId="12" fillId="10" borderId="36" xfId="8" applyNumberFormat="1" applyFont="1" applyFill="1" applyBorder="1" applyAlignment="1">
      <alignment horizontal="center" vertical="center" wrapText="1"/>
    </xf>
    <xf numFmtId="0" fontId="15" fillId="13" borderId="0" xfId="0" applyFont="1" applyFill="1"/>
    <xf numFmtId="0" fontId="5" fillId="13" borderId="0" xfId="1" applyFont="1" applyFill="1" applyBorder="1" applyAlignment="1">
      <alignment horizontal="right"/>
    </xf>
    <xf numFmtId="0" fontId="2" fillId="13" borderId="0" xfId="3" applyFont="1" applyFill="1" applyBorder="1"/>
    <xf numFmtId="0" fontId="0" fillId="13" borderId="0" xfId="1" applyFont="1" applyFill="1"/>
    <xf numFmtId="0" fontId="1" fillId="10" borderId="0" xfId="2" applyFont="1" applyFill="1" applyBorder="1"/>
    <xf numFmtId="0" fontId="1" fillId="10" borderId="28" xfId="1" applyFont="1" applyFill="1" applyBorder="1"/>
    <xf numFmtId="0" fontId="1" fillId="13" borderId="2" xfId="0" applyFont="1" applyFill="1" applyBorder="1" applyAlignment="1">
      <alignment horizontal="left" vertical="center"/>
    </xf>
    <xf numFmtId="0" fontId="8" fillId="10" borderId="0" xfId="7" applyFont="1" applyFill="1" applyBorder="1" applyAlignment="1" applyProtection="1">
      <alignment vertical="center" wrapText="1"/>
    </xf>
    <xf numFmtId="15" fontId="12" fillId="13" borderId="14" xfId="1" applyNumberFormat="1" applyFont="1" applyFill="1" applyBorder="1" applyAlignment="1">
      <alignment horizontal="center" vertical="center"/>
    </xf>
    <xf numFmtId="15" fontId="2" fillId="10" borderId="14" xfId="1" applyNumberFormat="1" applyFont="1" applyFill="1" applyBorder="1" applyAlignment="1">
      <alignment horizontal="left" vertical="center" wrapText="1"/>
    </xf>
    <xf numFmtId="15" fontId="12" fillId="13" borderId="2" xfId="1" applyNumberFormat="1" applyFont="1" applyFill="1" applyBorder="1" applyAlignment="1">
      <alignment vertical="center" wrapText="1"/>
    </xf>
    <xf numFmtId="15" fontId="12" fillId="13" borderId="2" xfId="1" applyNumberFormat="1" applyFont="1" applyFill="1" applyBorder="1" applyAlignment="1">
      <alignment horizontal="center" vertical="center" wrapText="1"/>
    </xf>
    <xf numFmtId="15" fontId="12" fillId="13" borderId="2" xfId="1" applyNumberFormat="1" applyFont="1" applyFill="1" applyBorder="1" applyAlignment="1">
      <alignment horizontal="center" vertical="center"/>
    </xf>
    <xf numFmtId="15" fontId="12" fillId="13" borderId="37" xfId="1" applyNumberFormat="1" applyFont="1" applyFill="1" applyBorder="1" applyAlignment="1">
      <alignment vertical="center" wrapText="1"/>
    </xf>
    <xf numFmtId="15" fontId="12" fillId="13" borderId="2" xfId="2" applyNumberFormat="1" applyFont="1" applyFill="1" applyBorder="1" applyAlignment="1">
      <alignment vertical="center" wrapText="1"/>
    </xf>
    <xf numFmtId="0" fontId="15" fillId="15" borderId="2" xfId="3" applyFont="1" applyFill="1" applyBorder="1" applyAlignment="1">
      <alignment horizontal="center"/>
    </xf>
    <xf numFmtId="0" fontId="12" fillId="10" borderId="2" xfId="2" applyFont="1" applyFill="1" applyBorder="1" applyAlignment="1">
      <alignment vertical="center" wrapText="1"/>
    </xf>
    <xf numFmtId="166" fontId="15" fillId="13" borderId="2" xfId="3" applyNumberFormat="1" applyFont="1" applyFill="1" applyBorder="1" applyAlignment="1">
      <alignment horizontal="center"/>
    </xf>
    <xf numFmtId="0" fontId="15" fillId="13" borderId="41" xfId="3" applyFont="1" applyFill="1" applyBorder="1" applyAlignment="1">
      <alignment horizontal="center"/>
    </xf>
    <xf numFmtId="0" fontId="15" fillId="13" borderId="37" xfId="3" applyFont="1" applyFill="1" applyBorder="1" applyAlignment="1">
      <alignment horizontal="center"/>
    </xf>
    <xf numFmtId="0" fontId="2" fillId="14" borderId="2" xfId="1" applyFont="1" applyFill="1" applyBorder="1" applyAlignment="1">
      <alignment horizontal="center"/>
    </xf>
    <xf numFmtId="15" fontId="12" fillId="10" borderId="25" xfId="2" applyNumberFormat="1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3" borderId="0" xfId="1" applyFont="1" applyFill="1"/>
    <xf numFmtId="0" fontId="1" fillId="13" borderId="0" xfId="0" applyFont="1" applyFill="1"/>
    <xf numFmtId="0" fontId="31" fillId="16" borderId="0" xfId="1" applyFont="1" applyFill="1" applyAlignment="1">
      <alignment wrapText="1"/>
    </xf>
    <xf numFmtId="0" fontId="31" fillId="16" borderId="0" xfId="1" applyFont="1" applyFill="1" applyAlignment="1"/>
    <xf numFmtId="0" fontId="32" fillId="16" borderId="0" xfId="1" applyFont="1" applyFill="1" applyAlignment="1"/>
    <xf numFmtId="0" fontId="21" fillId="18" borderId="0" xfId="1" applyFont="1" applyFill="1" applyBorder="1" applyAlignment="1">
      <alignment wrapText="1"/>
    </xf>
    <xf numFmtId="0" fontId="31" fillId="16" borderId="0" xfId="1" applyFont="1" applyFill="1" applyAlignment="1" applyProtection="1">
      <alignment wrapText="1"/>
      <protection locked="0"/>
    </xf>
    <xf numFmtId="0" fontId="12" fillId="10" borderId="0" xfId="2" applyFont="1" applyFill="1" applyAlignment="1">
      <alignment wrapText="1"/>
    </xf>
    <xf numFmtId="0" fontId="12" fillId="10" borderId="14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wrapText="1"/>
    </xf>
    <xf numFmtId="0" fontId="12" fillId="10" borderId="25" xfId="2" applyFont="1" applyFill="1" applyBorder="1" applyAlignment="1">
      <alignment vertical="center" wrapText="1"/>
    </xf>
    <xf numFmtId="0" fontId="12" fillId="10" borderId="32" xfId="2" applyFont="1" applyFill="1" applyBorder="1" applyAlignment="1">
      <alignment vertical="center" wrapText="1"/>
    </xf>
    <xf numFmtId="0" fontId="12" fillId="10" borderId="45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vertical="center" wrapText="1"/>
    </xf>
    <xf numFmtId="0" fontId="12" fillId="10" borderId="0" xfId="1" applyFont="1" applyFill="1" applyAlignment="1">
      <alignment wrapText="1"/>
    </xf>
    <xf numFmtId="0" fontId="0" fillId="10" borderId="0" xfId="1" applyFont="1" applyFill="1" applyAlignment="1">
      <alignment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34" fillId="16" borderId="0" xfId="2" applyFont="1" applyFill="1"/>
    <xf numFmtId="0" fontId="34" fillId="16" borderId="0" xfId="2" applyFont="1" applyFill="1" applyAlignment="1">
      <alignment wrapText="1"/>
    </xf>
    <xf numFmtId="0" fontId="12" fillId="18" borderId="0" xfId="2" applyFont="1" applyFill="1"/>
    <xf numFmtId="0" fontId="12" fillId="18" borderId="0" xfId="2" applyFont="1" applyFill="1" applyAlignment="1">
      <alignment wrapText="1"/>
    </xf>
    <xf numFmtId="0" fontId="12" fillId="18" borderId="0" xfId="2" applyFont="1" applyFill="1" applyProtection="1">
      <protection locked="0"/>
    </xf>
    <xf numFmtId="0" fontId="36" fillId="19" borderId="2" xfId="2" applyFont="1" applyFill="1" applyBorder="1" applyAlignment="1">
      <alignment horizontal="center" vertical="center" wrapText="1"/>
    </xf>
    <xf numFmtId="0" fontId="36" fillId="19" borderId="2" xfId="2" applyFont="1" applyFill="1" applyBorder="1" applyAlignment="1">
      <alignment horizontal="center" vertical="center"/>
    </xf>
    <xf numFmtId="0" fontId="36" fillId="19" borderId="25" xfId="2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/>
    </xf>
    <xf numFmtId="0" fontId="34" fillId="19" borderId="2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0" fontId="34" fillId="19" borderId="14" xfId="2" applyFont="1" applyFill="1" applyBorder="1" applyAlignment="1">
      <alignment horizontal="center" vertical="center"/>
    </xf>
    <xf numFmtId="0" fontId="36" fillId="19" borderId="14" xfId="2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/>
    </xf>
    <xf numFmtId="0" fontId="12" fillId="10" borderId="65" xfId="2" applyFont="1" applyFill="1" applyBorder="1" applyAlignment="1"/>
    <xf numFmtId="0" fontId="12" fillId="10" borderId="46" xfId="2" applyFont="1" applyFill="1" applyBorder="1" applyAlignment="1">
      <alignment wrapText="1"/>
    </xf>
    <xf numFmtId="0" fontId="12" fillId="10" borderId="46" xfId="2" applyFont="1" applyFill="1" applyBorder="1"/>
    <xf numFmtId="15" fontId="12" fillId="10" borderId="46" xfId="2" applyNumberFormat="1" applyFont="1" applyFill="1" applyBorder="1"/>
    <xf numFmtId="15" fontId="12" fillId="10" borderId="46" xfId="2" applyNumberFormat="1" applyFont="1" applyFill="1" applyBorder="1" applyAlignment="1">
      <alignment wrapText="1"/>
    </xf>
    <xf numFmtId="0" fontId="12" fillId="10" borderId="46" xfId="2" applyFont="1" applyFill="1" applyBorder="1" applyAlignment="1">
      <alignment horizontal="left" wrapText="1"/>
    </xf>
    <xf numFmtId="0" fontId="12" fillId="10" borderId="66" xfId="2" applyFont="1" applyFill="1" applyBorder="1"/>
    <xf numFmtId="0" fontId="12" fillId="10" borderId="56" xfId="2" applyFont="1" applyFill="1" applyBorder="1" applyAlignment="1"/>
    <xf numFmtId="0" fontId="12" fillId="10" borderId="67" xfId="2" applyFont="1" applyFill="1" applyBorder="1"/>
    <xf numFmtId="0" fontId="13" fillId="10" borderId="67" xfId="2" applyFont="1" applyFill="1" applyBorder="1" applyAlignment="1">
      <alignment horizontal="right" wrapText="1"/>
    </xf>
    <xf numFmtId="0" fontId="12" fillId="10" borderId="36" xfId="2" applyFont="1" applyFill="1" applyBorder="1" applyAlignment="1"/>
    <xf numFmtId="0" fontId="12" fillId="10" borderId="50" xfId="2" applyFont="1" applyFill="1" applyBorder="1" applyAlignment="1">
      <alignment wrapText="1"/>
    </xf>
    <xf numFmtId="0" fontId="12" fillId="10" borderId="50" xfId="2" applyFont="1" applyFill="1" applyBorder="1"/>
    <xf numFmtId="15" fontId="12" fillId="10" borderId="50" xfId="2" applyNumberFormat="1" applyFont="1" applyFill="1" applyBorder="1"/>
    <xf numFmtId="15" fontId="12" fillId="10" borderId="50" xfId="2" applyNumberFormat="1" applyFont="1" applyFill="1" applyBorder="1" applyAlignment="1">
      <alignment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1" fillId="19" borderId="65" xfId="2" applyFont="1" applyFill="1" applyBorder="1" applyAlignment="1"/>
    <xf numFmtId="0" fontId="31" fillId="19" borderId="36" xfId="2" applyFont="1" applyFill="1" applyBorder="1" applyAlignment="1"/>
    <xf numFmtId="0" fontId="12" fillId="13" borderId="14" xfId="2" applyFont="1" applyFill="1" applyBorder="1" applyAlignment="1">
      <alignment vertical="center" wrapText="1"/>
    </xf>
    <xf numFmtId="0" fontId="12" fillId="10" borderId="56" xfId="2" applyFont="1" applyFill="1" applyBorder="1"/>
    <xf numFmtId="0" fontId="31" fillId="19" borderId="65" xfId="2" applyFont="1" applyFill="1" applyBorder="1"/>
    <xf numFmtId="0" fontId="31" fillId="19" borderId="36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/>
    <xf numFmtId="0" fontId="12" fillId="10" borderId="14" xfId="2" applyFont="1" applyFill="1" applyBorder="1" applyAlignment="1">
      <alignment horizontal="center" vertical="center"/>
    </xf>
    <xf numFmtId="0" fontId="12" fillId="10" borderId="32" xfId="2" applyFont="1" applyFill="1" applyBorder="1"/>
    <xf numFmtId="0" fontId="12" fillId="10" borderId="25" xfId="2" applyFont="1" applyFill="1" applyBorder="1"/>
    <xf numFmtId="0" fontId="12" fillId="10" borderId="45" xfId="2" applyFont="1" applyFill="1" applyBorder="1"/>
    <xf numFmtId="0" fontId="12" fillId="10" borderId="56" xfId="2" applyFont="1" applyFill="1" applyBorder="1" applyAlignment="1">
      <alignment horizontal="left" vertical="center"/>
    </xf>
    <xf numFmtId="0" fontId="12" fillId="10" borderId="67" xfId="2" applyFont="1" applyFill="1" applyBorder="1" applyAlignment="1">
      <alignment horizontal="left" vertical="center"/>
    </xf>
    <xf numFmtId="0" fontId="12" fillId="10" borderId="36" xfId="2" applyFont="1" applyFill="1" applyBorder="1" applyAlignment="1">
      <alignment horizontal="left" vertical="center"/>
    </xf>
    <xf numFmtId="0" fontId="36" fillId="19" borderId="14" xfId="1" applyFont="1" applyFill="1" applyBorder="1" applyAlignment="1">
      <alignment horizontal="center" vertical="center" wrapText="1"/>
    </xf>
    <xf numFmtId="0" fontId="36" fillId="19" borderId="14" xfId="1" applyFont="1" applyFill="1" applyBorder="1" applyAlignment="1">
      <alignment horizontal="center" vertical="center"/>
    </xf>
    <xf numFmtId="0" fontId="31" fillId="19" borderId="65" xfId="1" applyFont="1" applyFill="1" applyBorder="1"/>
    <xf numFmtId="0" fontId="31" fillId="19" borderId="36" xfId="1" applyFont="1" applyFill="1" applyBorder="1"/>
    <xf numFmtId="0" fontId="34" fillId="19" borderId="2" xfId="1" applyFont="1" applyFill="1" applyBorder="1" applyAlignment="1">
      <alignment horizontal="center" vertical="center"/>
    </xf>
    <xf numFmtId="0" fontId="12" fillId="10" borderId="32" xfId="1" applyFont="1" applyFill="1" applyBorder="1"/>
    <xf numFmtId="0" fontId="18" fillId="19" borderId="65" xfId="1" applyFont="1" applyFill="1" applyBorder="1"/>
    <xf numFmtId="0" fontId="12" fillId="10" borderId="2" xfId="1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horizontal="left" vertical="center" wrapText="1"/>
    </xf>
    <xf numFmtId="15" fontId="2" fillId="10" borderId="2" xfId="1" applyNumberFormat="1" applyFont="1" applyFill="1" applyBorder="1" applyAlignment="1">
      <alignment horizontal="left" vertical="center" wrapText="1"/>
    </xf>
    <xf numFmtId="0" fontId="12" fillId="10" borderId="2" xfId="1" applyFont="1" applyFill="1" applyBorder="1"/>
    <xf numFmtId="0" fontId="34" fillId="16" borderId="0" xfId="2" applyFont="1" applyFill="1" applyProtection="1">
      <protection locked="0"/>
    </xf>
    <xf numFmtId="0" fontId="34" fillId="16" borderId="0" xfId="1" applyFont="1" applyFill="1"/>
    <xf numFmtId="0" fontId="34" fillId="16" borderId="0" xfId="1" applyFont="1" applyFill="1" applyAlignment="1">
      <alignment horizontal="right"/>
    </xf>
    <xf numFmtId="0" fontId="12" fillId="18" borderId="0" xfId="1" applyFont="1" applyFill="1"/>
    <xf numFmtId="0" fontId="12" fillId="18" borderId="0" xfId="1" applyFont="1" applyFill="1" applyProtection="1">
      <protection locked="0"/>
    </xf>
    <xf numFmtId="0" fontId="12" fillId="18" borderId="0" xfId="1" applyFont="1" applyFill="1" applyAlignment="1">
      <alignment horizontal="right"/>
    </xf>
    <xf numFmtId="15" fontId="12" fillId="10" borderId="69" xfId="1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/>
    </xf>
    <xf numFmtId="0" fontId="36" fillId="19" borderId="25" xfId="1" applyFont="1" applyFill="1" applyBorder="1" applyAlignment="1">
      <alignment horizontal="center" vertical="center"/>
    </xf>
    <xf numFmtId="0" fontId="36" fillId="19" borderId="68" xfId="1" applyFont="1" applyFill="1" applyBorder="1" applyAlignment="1">
      <alignment horizontal="center" vertical="center" wrapText="1"/>
    </xf>
    <xf numFmtId="0" fontId="34" fillId="19" borderId="14" xfId="1" applyFont="1" applyFill="1" applyBorder="1" applyAlignment="1">
      <alignment horizontal="center" vertical="center"/>
    </xf>
    <xf numFmtId="15" fontId="12" fillId="10" borderId="70" xfId="1" applyNumberFormat="1" applyFont="1" applyFill="1" applyBorder="1" applyAlignment="1">
      <alignment horizontal="center" vertical="center" wrapText="1"/>
    </xf>
    <xf numFmtId="0" fontId="36" fillId="19" borderId="69" xfId="1" applyFont="1" applyFill="1" applyBorder="1" applyAlignment="1">
      <alignment horizontal="center" vertical="center" wrapText="1"/>
    </xf>
    <xf numFmtId="0" fontId="13" fillId="4" borderId="69" xfId="1" applyFont="1" applyFill="1" applyBorder="1" applyAlignment="1">
      <alignment horizontal="center" vertical="center" wrapText="1"/>
    </xf>
    <xf numFmtId="15" fontId="12" fillId="0" borderId="14" xfId="1" applyNumberFormat="1" applyFont="1" applyFill="1" applyBorder="1" applyAlignment="1">
      <alignment vertical="center" wrapText="1"/>
    </xf>
    <xf numFmtId="15" fontId="12" fillId="0" borderId="36" xfId="1" applyNumberFormat="1" applyFont="1" applyFill="1" applyBorder="1" applyAlignment="1">
      <alignment vertical="center" wrapText="1"/>
    </xf>
    <xf numFmtId="0" fontId="34" fillId="16" borderId="0" xfId="1" applyFont="1" applyFill="1" applyAlignment="1" applyProtection="1">
      <alignment horizontal="right"/>
      <protection locked="0"/>
    </xf>
    <xf numFmtId="0" fontId="37" fillId="16" borderId="0" xfId="0" applyFont="1" applyFill="1"/>
    <xf numFmtId="0" fontId="0" fillId="18" borderId="0" xfId="0" applyFill="1"/>
    <xf numFmtId="0" fontId="15" fillId="20" borderId="2" xfId="0" applyFont="1" applyFill="1" applyBorder="1" applyAlignment="1">
      <alignment horizontal="center" vertical="center"/>
    </xf>
    <xf numFmtId="0" fontId="28" fillId="20" borderId="2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166" fontId="15" fillId="20" borderId="1" xfId="0" applyNumberFormat="1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0" fontId="15" fillId="20" borderId="14" xfId="0" applyFont="1" applyFill="1" applyBorder="1" applyAlignment="1">
      <alignment horizontal="center" vertical="center"/>
    </xf>
    <xf numFmtId="0" fontId="28" fillId="20" borderId="14" xfId="0" applyFont="1" applyFill="1" applyBorder="1" applyAlignment="1">
      <alignment horizontal="center" vertical="center"/>
    </xf>
    <xf numFmtId="0" fontId="15" fillId="13" borderId="64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left" vertical="center"/>
    </xf>
    <xf numFmtId="0" fontId="15" fillId="21" borderId="14" xfId="0" applyFont="1" applyFill="1" applyBorder="1" applyAlignment="1">
      <alignment horizontal="center" vertical="center"/>
    </xf>
    <xf numFmtId="0" fontId="15" fillId="21" borderId="2" xfId="0" applyFont="1" applyFill="1" applyBorder="1" applyAlignment="1">
      <alignment horizontal="center" vertical="center"/>
    </xf>
    <xf numFmtId="0" fontId="28" fillId="21" borderId="2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28" fillId="21" borderId="1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28" fillId="21" borderId="14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59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left" vertical="center"/>
    </xf>
    <xf numFmtId="0" fontId="1" fillId="20" borderId="14" xfId="0" applyFont="1" applyFill="1" applyBorder="1" applyAlignment="1">
      <alignment horizontal="center" vertical="center"/>
    </xf>
    <xf numFmtId="0" fontId="12" fillId="13" borderId="0" xfId="1" applyFont="1" applyFill="1" applyBorder="1"/>
    <xf numFmtId="0" fontId="37" fillId="16" borderId="0" xfId="0" applyFont="1" applyFill="1" applyProtection="1">
      <protection locked="0"/>
    </xf>
    <xf numFmtId="0" fontId="37" fillId="16" borderId="0" xfId="1" applyFont="1" applyFill="1"/>
    <xf numFmtId="0" fontId="0" fillId="18" borderId="0" xfId="1" applyFont="1" applyFill="1"/>
    <xf numFmtId="0" fontId="0" fillId="18" borderId="0" xfId="1" applyFont="1" applyFill="1" applyProtection="1">
      <protection locked="0"/>
    </xf>
    <xf numFmtId="0" fontId="15" fillId="19" borderId="2" xfId="3" applyFont="1" applyFill="1" applyBorder="1" applyAlignment="1">
      <alignment horizontal="center"/>
    </xf>
    <xf numFmtId="0" fontId="2" fillId="19" borderId="3" xfId="3" applyFont="1" applyFill="1" applyBorder="1"/>
    <xf numFmtId="0" fontId="25" fillId="20" borderId="2" xfId="3" applyFont="1" applyFill="1" applyBorder="1"/>
    <xf numFmtId="0" fontId="15" fillId="20" borderId="2" xfId="3" applyFont="1" applyFill="1" applyBorder="1"/>
    <xf numFmtId="0" fontId="15" fillId="20" borderId="37" xfId="3" applyFont="1" applyFill="1" applyBorder="1"/>
    <xf numFmtId="0" fontId="2" fillId="20" borderId="3" xfId="3" applyFont="1" applyFill="1" applyBorder="1"/>
    <xf numFmtId="0" fontId="40" fillId="10" borderId="0" xfId="4" applyFont="1" applyFill="1" applyBorder="1"/>
    <xf numFmtId="0" fontId="37" fillId="16" borderId="0" xfId="1" applyFont="1" applyFill="1" applyProtection="1">
      <protection locked="0"/>
    </xf>
    <xf numFmtId="0" fontId="33" fillId="17" borderId="0" xfId="0" applyFont="1" applyFill="1" applyAlignment="1"/>
    <xf numFmtId="0" fontId="1" fillId="18" borderId="0" xfId="1" applyFont="1" applyFill="1" applyProtection="1">
      <protection locked="0"/>
    </xf>
    <xf numFmtId="0" fontId="0" fillId="19" borderId="0" xfId="0" applyFill="1"/>
    <xf numFmtId="0" fontId="2" fillId="6" borderId="0" xfId="1" applyFont="1" applyFill="1" applyBorder="1" applyAlignment="1">
      <alignment horizontal="justify" vertical="center" wrapText="1"/>
    </xf>
    <xf numFmtId="0" fontId="2" fillId="6" borderId="6" xfId="1" applyFont="1" applyFill="1" applyBorder="1"/>
    <xf numFmtId="0" fontId="2" fillId="6" borderId="8" xfId="1" applyFont="1" applyFill="1" applyBorder="1"/>
    <xf numFmtId="0" fontId="2" fillId="6" borderId="8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33" fillId="17" borderId="0" xfId="0" applyFont="1" applyFill="1" applyAlignment="1">
      <alignment horizontal="left"/>
    </xf>
    <xf numFmtId="0" fontId="35" fillId="19" borderId="65" xfId="2" applyFont="1" applyFill="1" applyBorder="1" applyAlignment="1">
      <alignment horizontal="center"/>
    </xf>
    <xf numFmtId="0" fontId="35" fillId="19" borderId="46" xfId="2" applyFont="1" applyFill="1" applyBorder="1" applyAlignment="1">
      <alignment horizontal="center"/>
    </xf>
    <xf numFmtId="0" fontId="35" fillId="19" borderId="66" xfId="2" applyFont="1" applyFill="1" applyBorder="1" applyAlignment="1">
      <alignment horizontal="center"/>
    </xf>
    <xf numFmtId="0" fontId="35" fillId="19" borderId="36" xfId="2" applyFont="1" applyFill="1" applyBorder="1" applyAlignment="1">
      <alignment horizontal="center"/>
    </xf>
    <xf numFmtId="0" fontId="35" fillId="19" borderId="50" xfId="2" applyFont="1" applyFill="1" applyBorder="1" applyAlignment="1">
      <alignment horizontal="center"/>
    </xf>
    <xf numFmtId="0" fontId="35" fillId="19" borderId="32" xfId="2" applyFont="1" applyFill="1" applyBorder="1" applyAlignment="1">
      <alignment horizontal="center"/>
    </xf>
    <xf numFmtId="0" fontId="35" fillId="19" borderId="46" xfId="1" applyFont="1" applyFill="1" applyBorder="1" applyAlignment="1">
      <alignment horizontal="center" wrapText="1"/>
    </xf>
    <xf numFmtId="0" fontId="35" fillId="19" borderId="46" xfId="1" applyFont="1" applyFill="1" applyBorder="1" applyAlignment="1">
      <alignment horizontal="center"/>
    </xf>
    <xf numFmtId="0" fontId="35" fillId="19" borderId="66" xfId="1" applyFont="1" applyFill="1" applyBorder="1" applyAlignment="1">
      <alignment horizontal="center"/>
    </xf>
    <xf numFmtId="0" fontId="35" fillId="19" borderId="50" xfId="1" applyFont="1" applyFill="1" applyBorder="1" applyAlignment="1">
      <alignment horizontal="center"/>
    </xf>
    <xf numFmtId="0" fontId="35" fillId="19" borderId="32" xfId="1" applyFont="1" applyFill="1" applyBorder="1" applyAlignment="1">
      <alignment horizontal="center"/>
    </xf>
    <xf numFmtId="0" fontId="12" fillId="10" borderId="65" xfId="2" applyFont="1" applyFill="1" applyBorder="1" applyAlignment="1">
      <alignment horizontal="left" vertical="center"/>
    </xf>
    <xf numFmtId="0" fontId="12" fillId="10" borderId="46" xfId="2" applyFont="1" applyFill="1" applyBorder="1" applyAlignment="1">
      <alignment horizontal="left" vertical="center"/>
    </xf>
    <xf numFmtId="0" fontId="36" fillId="19" borderId="2" xfId="1" applyFont="1" applyFill="1" applyBorder="1" applyAlignment="1">
      <alignment horizontal="center" vertical="center"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6" fillId="19" borderId="2" xfId="2" applyFont="1" applyFill="1" applyBorder="1" applyAlignment="1">
      <alignment horizontal="center" vertical="center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35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3" fillId="10" borderId="67" xfId="2" applyFont="1" applyFill="1" applyBorder="1" applyAlignment="1">
      <alignment horizontal="right" wrapText="1"/>
    </xf>
    <xf numFmtId="0" fontId="12" fillId="10" borderId="56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67" xfId="2" applyFont="1" applyFill="1" applyBorder="1" applyAlignment="1">
      <alignment horizontal="left" vertical="center"/>
    </xf>
    <xf numFmtId="0" fontId="35" fillId="19" borderId="36" xfId="1" applyFont="1" applyFill="1" applyBorder="1" applyAlignment="1">
      <alignment horizontal="center" vertical="center"/>
    </xf>
    <xf numFmtId="0" fontId="35" fillId="19" borderId="50" xfId="1" applyFont="1" applyFill="1" applyBorder="1" applyAlignment="1">
      <alignment horizontal="center" vertical="center"/>
    </xf>
    <xf numFmtId="0" fontId="35" fillId="19" borderId="32" xfId="1" applyFont="1" applyFill="1" applyBorder="1" applyAlignment="1">
      <alignment horizontal="center" vertical="center"/>
    </xf>
    <xf numFmtId="0" fontId="35" fillId="19" borderId="65" xfId="1" applyFont="1" applyFill="1" applyBorder="1" applyAlignment="1">
      <alignment horizontal="center" vertical="center"/>
    </xf>
    <xf numFmtId="0" fontId="35" fillId="19" borderId="46" xfId="1" applyFont="1" applyFill="1" applyBorder="1" applyAlignment="1">
      <alignment horizontal="center" vertical="center"/>
    </xf>
    <xf numFmtId="0" fontId="35" fillId="19" borderId="66" xfId="1" applyFont="1" applyFill="1" applyBorder="1" applyAlignment="1">
      <alignment horizontal="center" vertical="center"/>
    </xf>
    <xf numFmtId="0" fontId="36" fillId="19" borderId="14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15" fontId="12" fillId="10" borderId="25" xfId="1" applyNumberFormat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35" fillId="19" borderId="56" xfId="1" applyFont="1" applyFill="1" applyBorder="1" applyAlignment="1">
      <alignment horizontal="center" vertical="center"/>
    </xf>
    <xf numFmtId="0" fontId="35" fillId="19" borderId="0" xfId="1" applyFont="1" applyFill="1" applyBorder="1" applyAlignment="1">
      <alignment horizontal="center" vertical="center"/>
    </xf>
    <xf numFmtId="0" fontId="35" fillId="19" borderId="67" xfId="1" applyFont="1" applyFill="1" applyBorder="1" applyAlignment="1">
      <alignment horizontal="center" vertical="center"/>
    </xf>
    <xf numFmtId="0" fontId="35" fillId="19" borderId="65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/>
    </xf>
    <xf numFmtId="0" fontId="12" fillId="10" borderId="0" xfId="1" applyFont="1" applyFill="1" applyAlignment="1">
      <alignment wrapText="1"/>
    </xf>
    <xf numFmtId="0" fontId="12" fillId="0" borderId="0" xfId="0" applyFont="1" applyAlignment="1">
      <alignment wrapText="1"/>
    </xf>
    <xf numFmtId="0" fontId="38" fillId="19" borderId="4" xfId="0" applyFont="1" applyFill="1" applyBorder="1" applyAlignment="1">
      <alignment horizontal="center" vertical="center"/>
    </xf>
    <xf numFmtId="0" fontId="38" fillId="19" borderId="5" xfId="0" applyFont="1" applyFill="1" applyBorder="1" applyAlignment="1">
      <alignment horizontal="center" vertical="center"/>
    </xf>
    <xf numFmtId="0" fontId="38" fillId="19" borderId="6" xfId="0" applyFont="1" applyFill="1" applyBorder="1" applyAlignment="1">
      <alignment horizontal="center" vertical="center"/>
    </xf>
    <xf numFmtId="0" fontId="38" fillId="19" borderId="7" xfId="0" applyFont="1" applyFill="1" applyBorder="1" applyAlignment="1">
      <alignment horizontal="center" vertical="center"/>
    </xf>
    <xf numFmtId="0" fontId="38" fillId="19" borderId="0" xfId="0" applyFont="1" applyFill="1" applyBorder="1" applyAlignment="1">
      <alignment horizontal="center" vertical="center"/>
    </xf>
    <xf numFmtId="0" fontId="38" fillId="19" borderId="8" xfId="0" applyFont="1" applyFill="1" applyBorder="1" applyAlignment="1">
      <alignment horizontal="center" vertical="center"/>
    </xf>
    <xf numFmtId="0" fontId="39" fillId="19" borderId="47" xfId="0" applyFont="1" applyFill="1" applyBorder="1" applyAlignment="1">
      <alignment horizontal="center" vertical="center"/>
    </xf>
    <xf numFmtId="0" fontId="39" fillId="19" borderId="24" xfId="0" applyFont="1" applyFill="1" applyBorder="1" applyAlignment="1">
      <alignment horizontal="center" vertical="center"/>
    </xf>
    <xf numFmtId="0" fontId="39" fillId="19" borderId="44" xfId="0" applyFont="1" applyFill="1" applyBorder="1" applyAlignment="1">
      <alignment horizontal="center" vertical="center"/>
    </xf>
    <xf numFmtId="0" fontId="39" fillId="19" borderId="71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8" fillId="19" borderId="9" xfId="0" applyFont="1" applyFill="1" applyBorder="1" applyAlignment="1">
      <alignment horizontal="center" vertical="center"/>
    </xf>
    <xf numFmtId="0" fontId="38" fillId="19" borderId="10" xfId="0" applyFont="1" applyFill="1" applyBorder="1" applyAlignment="1">
      <alignment horizontal="center" vertical="center"/>
    </xf>
    <xf numFmtId="0" fontId="38" fillId="19" borderId="11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9" fillId="19" borderId="82" xfId="0" applyFont="1" applyFill="1" applyBorder="1" applyAlignment="1">
      <alignment horizontal="center" vertical="center"/>
    </xf>
    <xf numFmtId="0" fontId="39" fillId="19" borderId="79" xfId="0" applyFont="1" applyFill="1" applyBorder="1" applyAlignment="1">
      <alignment horizontal="center" vertical="center"/>
    </xf>
    <xf numFmtId="0" fontId="39" fillId="19" borderId="80" xfId="0" applyFont="1" applyFill="1" applyBorder="1" applyAlignment="1">
      <alignment horizontal="center" vertical="center"/>
    </xf>
    <xf numFmtId="0" fontId="39" fillId="19" borderId="78" xfId="0" applyFont="1" applyFill="1" applyBorder="1" applyAlignment="1">
      <alignment horizontal="center" vertical="center"/>
    </xf>
    <xf numFmtId="0" fontId="39" fillId="19" borderId="81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59" xfId="0" applyFont="1" applyFill="1" applyBorder="1" applyAlignment="1">
      <alignment horizontal="center" vertical="center"/>
    </xf>
    <xf numFmtId="0" fontId="39" fillId="19" borderId="62" xfId="0" applyFont="1" applyFill="1" applyBorder="1" applyAlignment="1">
      <alignment horizontal="center" vertical="center"/>
    </xf>
    <xf numFmtId="0" fontId="39" fillId="19" borderId="63" xfId="0" applyFont="1" applyFill="1" applyBorder="1" applyAlignment="1">
      <alignment horizontal="center" vertical="center"/>
    </xf>
    <xf numFmtId="0" fontId="39" fillId="19" borderId="49" xfId="0" applyFont="1" applyFill="1" applyBorder="1" applyAlignment="1">
      <alignment horizontal="center" vertical="center"/>
    </xf>
    <xf numFmtId="0" fontId="5" fillId="10" borderId="30" xfId="1" applyFont="1" applyFill="1" applyBorder="1" applyAlignment="1">
      <alignment horizontal="right"/>
    </xf>
    <xf numFmtId="0" fontId="13" fillId="10" borderId="37" xfId="1" applyFont="1" applyFill="1" applyBorder="1" applyAlignment="1">
      <alignment horizontal="center" vertical="center"/>
    </xf>
    <xf numFmtId="0" fontId="13" fillId="10" borderId="25" xfId="1" applyFont="1" applyFill="1" applyBorder="1" applyAlignment="1">
      <alignment horizontal="center" vertical="center"/>
    </xf>
    <xf numFmtId="0" fontId="13" fillId="10" borderId="37" xfId="1" applyFont="1" applyFill="1" applyBorder="1" applyAlignment="1">
      <alignment horizontal="center" vertical="center" wrapText="1"/>
    </xf>
    <xf numFmtId="0" fontId="13" fillId="10" borderId="25" xfId="1" applyFont="1" applyFill="1" applyBorder="1" applyAlignment="1">
      <alignment horizontal="center" vertical="center" wrapText="1"/>
    </xf>
    <xf numFmtId="0" fontId="5" fillId="10" borderId="36" xfId="1" applyFont="1" applyFill="1" applyBorder="1" applyAlignment="1">
      <alignment horizontal="center"/>
    </xf>
    <xf numFmtId="0" fontId="5" fillId="10" borderId="50" xfId="1" applyFont="1" applyFill="1" applyBorder="1" applyAlignment="1">
      <alignment horizontal="center"/>
    </xf>
    <xf numFmtId="0" fontId="5" fillId="10" borderId="51" xfId="1" applyFont="1" applyFill="1" applyBorder="1" applyAlignment="1">
      <alignment horizontal="center"/>
    </xf>
    <xf numFmtId="0" fontId="5" fillId="10" borderId="37" xfId="1" applyFont="1" applyFill="1" applyBorder="1" applyAlignment="1">
      <alignment horizontal="center"/>
    </xf>
    <xf numFmtId="0" fontId="5" fillId="10" borderId="25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5" fillId="10" borderId="38" xfId="1" applyFont="1" applyFill="1" applyBorder="1" applyAlignment="1">
      <alignment horizontal="center"/>
    </xf>
    <xf numFmtId="0" fontId="35" fillId="19" borderId="52" xfId="1" applyFont="1" applyFill="1" applyBorder="1" applyAlignment="1">
      <alignment horizontal="center"/>
    </xf>
    <xf numFmtId="0" fontId="35" fillId="19" borderId="53" xfId="1" applyFont="1" applyFill="1" applyBorder="1" applyAlignment="1">
      <alignment horizontal="center"/>
    </xf>
    <xf numFmtId="0" fontId="35" fillId="19" borderId="54" xfId="1" applyFont="1" applyFill="1" applyBorder="1" applyAlignment="1">
      <alignment horizontal="center"/>
    </xf>
    <xf numFmtId="0" fontId="35" fillId="19" borderId="31" xfId="1" applyFont="1" applyFill="1" applyBorder="1" applyAlignment="1">
      <alignment horizontal="center"/>
    </xf>
    <xf numFmtId="0" fontId="35" fillId="19" borderId="0" xfId="1" applyFont="1" applyFill="1" applyBorder="1" applyAlignment="1">
      <alignment horizontal="center"/>
    </xf>
    <xf numFmtId="0" fontId="35" fillId="19" borderId="55" xfId="1" applyFont="1" applyFill="1" applyBorder="1" applyAlignment="1">
      <alignment horizontal="center"/>
    </xf>
    <xf numFmtId="0" fontId="5" fillId="10" borderId="56" xfId="1" applyFont="1" applyFill="1" applyBorder="1" applyAlignment="1">
      <alignment horizontal="center" vertical="center"/>
    </xf>
    <xf numFmtId="0" fontId="5" fillId="10" borderId="0" xfId="1" applyFont="1" applyFill="1" applyBorder="1" applyAlignment="1">
      <alignment horizontal="center" vertical="center"/>
    </xf>
    <xf numFmtId="0" fontId="5" fillId="10" borderId="55" xfId="1" applyFont="1" applyFill="1" applyBorder="1" applyAlignment="1">
      <alignment horizontal="center" vertical="center"/>
    </xf>
    <xf numFmtId="0" fontId="13" fillId="10" borderId="57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left" vertical="center" wrapText="1"/>
    </xf>
    <xf numFmtId="0" fontId="2" fillId="6" borderId="33" xfId="1" applyFont="1" applyFill="1" applyBorder="1" applyAlignment="1">
      <alignment horizontal="left"/>
    </xf>
    <xf numFmtId="0" fontId="2" fillId="6" borderId="34" xfId="1" applyFont="1" applyFill="1" applyBorder="1" applyAlignment="1">
      <alignment horizontal="left"/>
    </xf>
    <xf numFmtId="0" fontId="2" fillId="6" borderId="0" xfId="1" applyFont="1" applyFill="1" applyBorder="1" applyAlignment="1">
      <alignment horizontal="justify" vertical="center" wrapText="1"/>
    </xf>
    <xf numFmtId="0" fontId="2" fillId="6" borderId="8" xfId="1" applyFont="1" applyFill="1" applyBorder="1" applyAlignment="1">
      <alignment horizontal="justify" vertical="center" wrapText="1"/>
    </xf>
    <xf numFmtId="0" fontId="0" fillId="0" borderId="0" xfId="1" applyFont="1" applyBorder="1" applyAlignment="1"/>
    <xf numFmtId="0" fontId="0" fillId="0" borderId="8" xfId="1" applyFont="1" applyBorder="1" applyAlignment="1"/>
    <xf numFmtId="0" fontId="3" fillId="10" borderId="58" xfId="1" applyFont="1" applyFill="1" applyBorder="1" applyAlignment="1">
      <alignment horizontal="center"/>
    </xf>
    <xf numFmtId="0" fontId="38" fillId="19" borderId="48" xfId="1" applyFont="1" applyFill="1" applyBorder="1" applyAlignment="1">
      <alignment horizontal="center" vertical="center" wrapText="1"/>
    </xf>
    <xf numFmtId="0" fontId="38" fillId="19" borderId="59" xfId="1" applyFont="1" applyFill="1" applyBorder="1" applyAlignment="1">
      <alignment horizontal="center" vertical="center" wrapText="1"/>
    </xf>
    <xf numFmtId="0" fontId="38" fillId="19" borderId="48" xfId="1" applyFont="1" applyFill="1" applyBorder="1" applyAlignment="1">
      <alignment horizontal="center" vertical="center"/>
    </xf>
    <xf numFmtId="0" fontId="38" fillId="19" borderId="59" xfId="1" applyFont="1" applyFill="1" applyBorder="1" applyAlignment="1">
      <alignment horizontal="center" vertical="center"/>
    </xf>
    <xf numFmtId="0" fontId="2" fillId="6" borderId="60" xfId="1" applyFont="1" applyFill="1" applyBorder="1" applyAlignment="1">
      <alignment horizontal="left"/>
    </xf>
    <xf numFmtId="0" fontId="2" fillId="6" borderId="61" xfId="1" applyFont="1" applyFill="1" applyBorder="1" applyAlignment="1">
      <alignment horizontal="left"/>
    </xf>
    <xf numFmtId="0" fontId="38" fillId="19" borderId="4" xfId="1" applyFont="1" applyFill="1" applyBorder="1" applyAlignment="1">
      <alignment horizontal="center" vertical="center"/>
    </xf>
    <xf numFmtId="0" fontId="38" fillId="19" borderId="6" xfId="1" applyFont="1" applyFill="1" applyBorder="1" applyAlignment="1">
      <alignment horizontal="center" vertical="center"/>
    </xf>
    <xf numFmtId="0" fontId="38" fillId="19" borderId="9" xfId="1" applyFont="1" applyFill="1" applyBorder="1" applyAlignment="1">
      <alignment horizontal="center" vertical="center"/>
    </xf>
    <xf numFmtId="0" fontId="38" fillId="19" borderId="11" xfId="1" applyFont="1" applyFill="1" applyBorder="1" applyAlignment="1">
      <alignment horizontal="center" vertical="center"/>
    </xf>
    <xf numFmtId="0" fontId="38" fillId="19" borderId="5" xfId="1" applyFont="1" applyFill="1" applyBorder="1" applyAlignment="1">
      <alignment horizontal="center" vertical="center" wrapText="1"/>
    </xf>
    <xf numFmtId="0" fontId="38" fillId="19" borderId="10" xfId="1" applyFont="1" applyFill="1" applyBorder="1" applyAlignment="1">
      <alignment horizontal="center" vertical="center"/>
    </xf>
  </cellXfs>
  <cellStyles count="9">
    <cellStyle name="=C:\WINNT\SYSTEM32\COMMAND.COM" xfId="1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3443426129064E-2"/>
          <c:y val="4.487744116731171E-2"/>
          <c:w val="0.91285655657387088"/>
          <c:h val="0.6444265314293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(Resumen!$C$17,Resumen!$D$17,Resumen!$F$17,Resumen!$H$17,Resumen!$J$17,Resumen!$L$17)</c:f>
              <c:numCache>
                <c:formatCode>General</c:formatCode>
                <c:ptCount val="6"/>
                <c:pt idx="1">
                  <c:v>1.66E-2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Etapa  E.P.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(Resumen!$B$18,Resumen!$D$18,Resumen!$F$18,Resumen!$H$18,Resumen!$J$18,Resumen!$L$18)</c:f>
              <c:numCache>
                <c:formatCode>General</c:formatCode>
                <c:ptCount val="6"/>
                <c:pt idx="0">
                  <c:v>1.66E-2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ser>
          <c:idx val="2"/>
          <c:order val="2"/>
          <c:tx>
            <c:strRef>
              <c:f>Resumen!$A$21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(Resumen!$B$21,Resumen!$D$21,Resumen!$H$21,Resumen!$L$21)</c:f>
              <c:numCache>
                <c:formatCode>General</c:formatCode>
                <c:ptCount val="4"/>
                <c:pt idx="0">
                  <c:v>1.66E-2</c:v>
                </c:pt>
                <c:pt idx="1">
                  <c:v>1.66E-2</c:v>
                </c:pt>
                <c:pt idx="2">
                  <c:v>0</c:v>
                </c:pt>
                <c:pt idx="3">
                  <c:v>1.2800000000000001E-2</c:v>
                </c:pt>
              </c:numCache>
            </c:numRef>
          </c:val>
        </c:ser>
        <c:ser>
          <c:idx val="3"/>
          <c:order val="3"/>
          <c:tx>
            <c:v>Setel S.A.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(Resumen!$B$20,Resumen!$D$20,Resumen!$F$20,Resumen!$H$20,Resumen!$J$20,Resumen!$L$20)</c:f>
              <c:numCache>
                <c:formatCode>General</c:formatCode>
                <c:ptCount val="6"/>
                <c:pt idx="0" formatCode="0.000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4">
                  <c:v>0</c:v>
                </c:pt>
                <c:pt idx="5">
                  <c:v>1.2800000000000001E-2</c:v>
                </c:pt>
              </c:numCache>
            </c:numRef>
          </c:val>
        </c:ser>
        <c:ser>
          <c:idx val="4"/>
          <c:order val="4"/>
          <c:tx>
            <c:strRef>
              <c:f>Resumen!$A$33</c:f>
              <c:strCache>
                <c:ptCount val="1"/>
                <c:pt idx="0">
                  <c:v>Etapa EP. (ex-Etapatelecom 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(Resumen!$B$19,Resumen!$D$19,Resumen!$F$19,Resumen!$H$19,Resumen!$J$19,Resumen!$L$19)</c:f>
              <c:numCache>
                <c:formatCode>General</c:formatCode>
                <c:ptCount val="6"/>
                <c:pt idx="1">
                  <c:v>1.6199999999999999E-2</c:v>
                </c:pt>
                <c:pt idx="3">
                  <c:v>1.41E-2</c:v>
                </c:pt>
              </c:numCache>
            </c:numRef>
          </c:val>
        </c:ser>
        <c:ser>
          <c:idx val="5"/>
          <c:order val="5"/>
          <c:tx>
            <c:v>Linkotel S.A.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(Resumen!$B$22,Resumen!$D$22,Resumen!$F$22,Resumen!$H$22,Resumen!$J$22,Resumen!$L$22)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3">
                  <c:v>1.41E-2</c:v>
                </c:pt>
                <c:pt idx="4">
                  <c:v>1.5699999999999999E-2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90512"/>
        <c:axId val="152691072"/>
      </c:barChart>
      <c:catAx>
        <c:axId val="15269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691072"/>
        <c:crosses val="autoZero"/>
        <c:auto val="1"/>
        <c:lblAlgn val="ctr"/>
        <c:lblOffset val="940"/>
        <c:tickLblSkip val="1"/>
        <c:tickMarkSkip val="1"/>
        <c:noMultiLvlLbl val="0"/>
      </c:catAx>
      <c:valAx>
        <c:axId val="152691072"/>
        <c:scaling>
          <c:orientation val="minMax"/>
          <c:max val="2.0000000000000011E-2"/>
        </c:scaling>
        <c:delete val="0"/>
        <c:axPos val="l"/>
        <c:title>
          <c:tx>
            <c:rich>
              <a:bodyPr/>
              <a:lstStyle/>
              <a:p>
                <a:pPr>
                  <a:defRPr lang="es-EC"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8.1480456101208649E-3"/>
              <c:y val="0.39477966101694972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690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5928990003447114E-2"/>
          <c:y val="0.93035615463321319"/>
          <c:w val="0.92903049993621534"/>
          <c:h val="4.5753102896036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32471561530524E-2"/>
          <c:y val="4.0677966101694912E-2"/>
          <c:w val="0.9027921406411582"/>
          <c:h val="0.73728813559322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Resumen!$A$31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(Resumen!$B$31,Resumen!$D$31,Resumen!$F$31)</c:f>
              <c:numCache>
                <c:formatCode>0.0000</c:formatCode>
                <c:ptCount val="3"/>
                <c:pt idx="0" formatCode="General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Resumen!$A$32</c:f>
              <c:strCache>
                <c:ptCount val="1"/>
                <c:pt idx="0">
                  <c:v>Etapa  E.P. </c:v>
                </c:pt>
              </c:strCache>
            </c:strRef>
          </c:tx>
          <c:spPr>
            <a:solidFill>
              <a:srgbClr val="993366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(Resumen!$B$32,Resumen!$D$32,Resumen!$F$32)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2"/>
          <c:order val="2"/>
          <c:tx>
            <c:strRef>
              <c:f>Resumen!$A$33</c:f>
              <c:strCache>
                <c:ptCount val="1"/>
                <c:pt idx="0">
                  <c:v>Etapa EP. (ex-Etapatelecom 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(Resumen!$B$33,Resumen!$D$33,Resumen!$F$33)</c:f>
              <c:numCache>
                <c:formatCode>General</c:formatCode>
                <c:ptCount val="3"/>
                <c:pt idx="0">
                  <c:v>8.4699999999999998E-2</c:v>
                </c:pt>
                <c:pt idx="1">
                  <c:v>8.8700000000000001E-2</c:v>
                </c:pt>
              </c:numCache>
            </c:numRef>
          </c:val>
        </c:ser>
        <c:ser>
          <c:idx val="3"/>
          <c:order val="3"/>
          <c:tx>
            <c:strRef>
              <c:f>Resumen!$A$34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(Resumen!$B$34,Resumen!$D$34,Resumen!$F$34)</c:f>
              <c:numCache>
                <c:formatCode>0.0000</c:formatCode>
                <c:ptCount val="3"/>
                <c:pt idx="0" formatCode="General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4"/>
          <c:order val="4"/>
          <c:tx>
            <c:strRef>
              <c:f>Resumen!$A$35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(Resumen!$B$35,Resumen!$D$35,Resumen!$F$35)</c:f>
              <c:numCache>
                <c:formatCode>General</c:formatCode>
                <c:ptCount val="3"/>
                <c:pt idx="0">
                  <c:v>8.4699999999999998E-2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5"/>
          <c:order val="5"/>
          <c:tx>
            <c:strRef>
              <c:f>Resumen!$A$36</c:f>
              <c:strCache>
                <c:ptCount val="1"/>
                <c:pt idx="0">
                  <c:v>Linkotel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(Resumen!$B$36,Resumen!$D$36,Resumen!$F$36)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016288"/>
        <c:axId val="153016848"/>
      </c:barChart>
      <c:catAx>
        <c:axId val="15301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301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016848"/>
        <c:scaling>
          <c:orientation val="minMax"/>
        </c:scaling>
        <c:delete val="0"/>
        <c:axPos val="l"/>
        <c:majorGridlines>
          <c:spPr>
            <a:ln w="3175">
              <a:solidFill>
                <a:srgbClr val="92D050">
                  <a:alpha val="0"/>
                </a:srgb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/>
                  <a:t>USD</a:t>
                </a:r>
              </a:p>
            </c:rich>
          </c:tx>
          <c:layout>
            <c:manualLayout>
              <c:xMode val="edge"/>
              <c:yMode val="edge"/>
              <c:x val="1.319324968771967E-2"/>
              <c:y val="0.3474576271186440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30162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39109634417086"/>
          <c:y val="0.93385643158174714"/>
          <c:w val="0.68921780731165827"/>
          <c:h val="5.44064813858117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s-EC"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orOperador!A1"/><Relationship Id="rId2" Type="http://schemas.openxmlformats.org/officeDocument/2006/relationships/hyperlink" Target="#Matriz!A1"/><Relationship Id="rId1" Type="http://schemas.openxmlformats.org/officeDocument/2006/relationships/hyperlink" Target="#Resumen!A1"/><Relationship Id="rId6" Type="http://schemas.openxmlformats.org/officeDocument/2006/relationships/image" Target="../media/image1.png"/><Relationship Id="rId5" Type="http://schemas.openxmlformats.org/officeDocument/2006/relationships/hyperlink" Target="#Acuerdos!A1"/><Relationship Id="rId4" Type="http://schemas.openxmlformats.org/officeDocument/2006/relationships/hyperlink" Target="#Disposicione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4910666</xdr:colOff>
      <xdr:row>22</xdr:row>
      <xdr:rowOff>78318</xdr:rowOff>
    </xdr:from>
    <xdr:to>
      <xdr:col>4</xdr:col>
      <xdr:colOff>213916</xdr:colOff>
      <xdr:row>22</xdr:row>
      <xdr:rowOff>294318</xdr:rowOff>
    </xdr:to>
    <xdr:sp macro="[0]!resumen" textlink="">
      <xdr:nvSpPr>
        <xdr:cNvPr id="20179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837083" y="5412318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24</xdr:row>
      <xdr:rowOff>47625</xdr:rowOff>
    </xdr:from>
    <xdr:to>
      <xdr:col>4</xdr:col>
      <xdr:colOff>213916</xdr:colOff>
      <xdr:row>24</xdr:row>
      <xdr:rowOff>263625</xdr:rowOff>
    </xdr:to>
    <xdr:sp macro="[0]!matriz" textlink="">
      <xdr:nvSpPr>
        <xdr:cNvPr id="20180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837083" y="6058958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23</xdr:row>
      <xdr:rowOff>47625</xdr:rowOff>
    </xdr:from>
    <xdr:to>
      <xdr:col>4</xdr:col>
      <xdr:colOff>213916</xdr:colOff>
      <xdr:row>23</xdr:row>
      <xdr:rowOff>263625</xdr:rowOff>
    </xdr:to>
    <xdr:sp macro="[0]!resumen" textlink="">
      <xdr:nvSpPr>
        <xdr:cNvPr id="20181" name="AutoShap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837083" y="5720292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20</xdr:row>
      <xdr:rowOff>97368</xdr:rowOff>
    </xdr:from>
    <xdr:to>
      <xdr:col>4</xdr:col>
      <xdr:colOff>213916</xdr:colOff>
      <xdr:row>20</xdr:row>
      <xdr:rowOff>313368</xdr:rowOff>
    </xdr:to>
    <xdr:sp macro="[0]!disposiciones" textlink="">
      <xdr:nvSpPr>
        <xdr:cNvPr id="9" name="AutoShape 3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837083" y="4754035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21</xdr:row>
      <xdr:rowOff>78318</xdr:rowOff>
    </xdr:from>
    <xdr:to>
      <xdr:col>4</xdr:col>
      <xdr:colOff>213916</xdr:colOff>
      <xdr:row>21</xdr:row>
      <xdr:rowOff>294318</xdr:rowOff>
    </xdr:to>
    <xdr:sp macro="[0]!acuerdos" textlink="">
      <xdr:nvSpPr>
        <xdr:cNvPr id="10" name="AutoShape 4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837083" y="5073651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3305175</xdr:colOff>
      <xdr:row>2</xdr:row>
      <xdr:rowOff>28588</xdr:rowOff>
    </xdr:from>
    <xdr:to>
      <xdr:col>4</xdr:col>
      <xdr:colOff>303600</xdr:colOff>
      <xdr:row>6</xdr:row>
      <xdr:rowOff>29561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38163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38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39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0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41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44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45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46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47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48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9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50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5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6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7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8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59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93</xdr:row>
      <xdr:rowOff>142875</xdr:rowOff>
    </xdr:from>
    <xdr:to>
      <xdr:col>8</xdr:col>
      <xdr:colOff>304800</xdr:colOff>
      <xdr:row>93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334250" y="490918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98</xdr:row>
      <xdr:rowOff>142875</xdr:rowOff>
    </xdr:from>
    <xdr:to>
      <xdr:col>8</xdr:col>
      <xdr:colOff>304800</xdr:colOff>
      <xdr:row>98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7619" y="49875281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1154906</xdr:colOff>
      <xdr:row>2</xdr:row>
      <xdr:rowOff>83344</xdr:rowOff>
    </xdr:from>
    <xdr:to>
      <xdr:col>12</xdr:col>
      <xdr:colOff>586969</xdr:colOff>
      <xdr:row>6</xdr:row>
      <xdr:rowOff>111421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8219" y="464344"/>
          <a:ext cx="1980000" cy="742452"/>
        </a:xfrm>
        <a:prstGeom prst="rect">
          <a:avLst/>
        </a:prstGeom>
      </xdr:spPr>
    </xdr:pic>
    <xdr:clientData/>
  </xdr:twoCellAnchor>
  <xdr:twoCellAnchor>
    <xdr:from>
      <xdr:col>1</xdr:col>
      <xdr:colOff>119063</xdr:colOff>
      <xdr:row>100</xdr:row>
      <xdr:rowOff>273844</xdr:rowOff>
    </xdr:from>
    <xdr:to>
      <xdr:col>1</xdr:col>
      <xdr:colOff>2052638</xdr:colOff>
      <xdr:row>102</xdr:row>
      <xdr:rowOff>64294</xdr:rowOff>
    </xdr:to>
    <xdr:sp macro="" textlink="">
      <xdr:nvSpPr>
        <xdr:cNvPr id="21" name="1 Rectángulo redondeado">
          <a:hlinkClick xmlns:r="http://schemas.openxmlformats.org/officeDocument/2006/relationships" r:id="rId2"/>
        </xdr:cNvPr>
        <xdr:cNvSpPr/>
      </xdr:nvSpPr>
      <xdr:spPr>
        <a:xfrm>
          <a:off x="381001" y="54899719"/>
          <a:ext cx="1933575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41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42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43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4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4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4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60</xdr:row>
      <xdr:rowOff>66675</xdr:rowOff>
    </xdr:from>
    <xdr:to>
      <xdr:col>7</xdr:col>
      <xdr:colOff>342900</xdr:colOff>
      <xdr:row>60</xdr:row>
      <xdr:rowOff>66675</xdr:rowOff>
    </xdr:to>
    <xdr:sp macro="" textlink="">
      <xdr:nvSpPr>
        <xdr:cNvPr id="125850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1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2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3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5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9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60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1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70</xdr:row>
      <xdr:rowOff>66675</xdr:rowOff>
    </xdr:from>
    <xdr:to>
      <xdr:col>7</xdr:col>
      <xdr:colOff>342900</xdr:colOff>
      <xdr:row>70</xdr:row>
      <xdr:rowOff>66675</xdr:rowOff>
    </xdr:to>
    <xdr:sp macro="" textlink="">
      <xdr:nvSpPr>
        <xdr:cNvPr id="125862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48</xdr:row>
      <xdr:rowOff>66675</xdr:rowOff>
    </xdr:from>
    <xdr:to>
      <xdr:col>7</xdr:col>
      <xdr:colOff>342900</xdr:colOff>
      <xdr:row>48</xdr:row>
      <xdr:rowOff>66675</xdr:rowOff>
    </xdr:to>
    <xdr:sp macro="" textlink="">
      <xdr:nvSpPr>
        <xdr:cNvPr id="125863" name="Line 1"/>
        <xdr:cNvSpPr>
          <a:spLocks noChangeShapeType="1"/>
        </xdr:cNvSpPr>
      </xdr:nvSpPr>
      <xdr:spPr bwMode="auto">
        <a:xfrm>
          <a:off x="6400800" y="163734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4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0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1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2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73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74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75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9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80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81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82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60</xdr:row>
      <xdr:rowOff>66675</xdr:rowOff>
    </xdr:from>
    <xdr:to>
      <xdr:col>7</xdr:col>
      <xdr:colOff>342900</xdr:colOff>
      <xdr:row>60</xdr:row>
      <xdr:rowOff>66675</xdr:rowOff>
    </xdr:to>
    <xdr:sp macro="" textlink="">
      <xdr:nvSpPr>
        <xdr:cNvPr id="125883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70</xdr:row>
      <xdr:rowOff>66675</xdr:rowOff>
    </xdr:from>
    <xdr:to>
      <xdr:col>7</xdr:col>
      <xdr:colOff>342900</xdr:colOff>
      <xdr:row>70</xdr:row>
      <xdr:rowOff>66675</xdr:rowOff>
    </xdr:to>
    <xdr:sp macro="" textlink="">
      <xdr:nvSpPr>
        <xdr:cNvPr id="125884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1019175</xdr:colOff>
      <xdr:row>2</xdr:row>
      <xdr:rowOff>95263</xdr:rowOff>
    </xdr:from>
    <xdr:to>
      <xdr:col>9</xdr:col>
      <xdr:colOff>846525</xdr:colOff>
      <xdr:row>6</xdr:row>
      <xdr:rowOff>96236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476263"/>
          <a:ext cx="1980000" cy="724873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76</xdr:row>
      <xdr:rowOff>114300</xdr:rowOff>
    </xdr:from>
    <xdr:to>
      <xdr:col>1</xdr:col>
      <xdr:colOff>1790700</xdr:colOff>
      <xdr:row>77</xdr:row>
      <xdr:rowOff>228600</xdr:rowOff>
    </xdr:to>
    <xdr:sp macro="" textlink="">
      <xdr:nvSpPr>
        <xdr:cNvPr id="41" name="1 Rectángulo redondeado">
          <a:hlinkClick xmlns:r="http://schemas.openxmlformats.org/officeDocument/2006/relationships" r:id="rId2"/>
        </xdr:cNvPr>
        <xdr:cNvSpPr/>
      </xdr:nvSpPr>
      <xdr:spPr>
        <a:xfrm>
          <a:off x="123825" y="25069800"/>
          <a:ext cx="1933575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333375</xdr:colOff>
      <xdr:row>2</xdr:row>
      <xdr:rowOff>95262</xdr:rowOff>
    </xdr:from>
    <xdr:to>
      <xdr:col>9</xdr:col>
      <xdr:colOff>617925</xdr:colOff>
      <xdr:row>6</xdr:row>
      <xdr:rowOff>96235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4350" y="485787"/>
          <a:ext cx="1980000" cy="724873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136</xdr:row>
      <xdr:rowOff>142875</xdr:rowOff>
    </xdr:from>
    <xdr:to>
      <xdr:col>1</xdr:col>
      <xdr:colOff>485775</xdr:colOff>
      <xdr:row>138</xdr:row>
      <xdr:rowOff>85725</xdr:rowOff>
    </xdr:to>
    <xdr:sp macro="" textlink="">
      <xdr:nvSpPr>
        <xdr:cNvPr id="3" name="1 Rectángulo redondeado">
          <a:hlinkClick xmlns:r="http://schemas.openxmlformats.org/officeDocument/2006/relationships" r:id="rId2"/>
        </xdr:cNvPr>
        <xdr:cNvSpPr/>
      </xdr:nvSpPr>
      <xdr:spPr>
        <a:xfrm>
          <a:off x="85725" y="22774275"/>
          <a:ext cx="1933575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395287</xdr:colOff>
      <xdr:row>95</xdr:row>
      <xdr:rowOff>128587</xdr:rowOff>
    </xdr:from>
    <xdr:to>
      <xdr:col>9</xdr:col>
      <xdr:colOff>117349</xdr:colOff>
      <xdr:row>96</xdr:row>
      <xdr:rowOff>128839</xdr:rowOff>
    </xdr:to>
    <xdr:sp macro="" textlink="">
      <xdr:nvSpPr>
        <xdr:cNvPr id="5271" name="Text Box 151"/>
        <xdr:cNvSpPr txBox="1">
          <a:spLocks noChangeArrowheads="1"/>
        </xdr:cNvSpPr>
      </xdr:nvSpPr>
      <xdr:spPr bwMode="auto">
        <a:xfrm>
          <a:off x="5210175" y="14839950"/>
          <a:ext cx="714375" cy="17145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 editAs="oneCell">
    <xdr:from>
      <xdr:col>13</xdr:col>
      <xdr:colOff>314325</xdr:colOff>
      <xdr:row>2</xdr:row>
      <xdr:rowOff>66688</xdr:rowOff>
    </xdr:from>
    <xdr:to>
      <xdr:col>16</xdr:col>
      <xdr:colOff>436950</xdr:colOff>
      <xdr:row>6</xdr:row>
      <xdr:rowOff>67661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4050" y="457213"/>
          <a:ext cx="1980000" cy="724873"/>
        </a:xfrm>
        <a:prstGeom prst="rect">
          <a:avLst/>
        </a:prstGeom>
      </xdr:spPr>
    </xdr:pic>
    <xdr:clientData/>
  </xdr:twoCellAnchor>
  <xdr:twoCellAnchor>
    <xdr:from>
      <xdr:col>5</xdr:col>
      <xdr:colOff>211668</xdr:colOff>
      <xdr:row>47</xdr:row>
      <xdr:rowOff>148166</xdr:rowOff>
    </xdr:from>
    <xdr:to>
      <xdr:col>8</xdr:col>
      <xdr:colOff>271993</xdr:colOff>
      <xdr:row>49</xdr:row>
      <xdr:rowOff>97366</xdr:rowOff>
    </xdr:to>
    <xdr:sp macro="" textlink="">
      <xdr:nvSpPr>
        <xdr:cNvPr id="4" name="1 Rectángulo redondeado">
          <a:hlinkClick xmlns:r="http://schemas.openxmlformats.org/officeDocument/2006/relationships" r:id="rId2"/>
        </xdr:cNvPr>
        <xdr:cNvSpPr/>
      </xdr:nvSpPr>
      <xdr:spPr>
        <a:xfrm>
          <a:off x="4508501" y="8392583"/>
          <a:ext cx="1933575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122265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742950</xdr:colOff>
      <xdr:row>168</xdr:row>
      <xdr:rowOff>19050</xdr:rowOff>
    </xdr:from>
    <xdr:to>
      <xdr:col>20</xdr:col>
      <xdr:colOff>600075</xdr:colOff>
      <xdr:row>172</xdr:row>
      <xdr:rowOff>123825</xdr:rowOff>
    </xdr:to>
    <xdr:grpSp>
      <xdr:nvGrpSpPr>
        <xdr:cNvPr id="122266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4316075" y="28498800"/>
          <a:ext cx="1381125" cy="752475"/>
          <a:chOff x="527" y="481"/>
          <a:chExt cx="92" cy="50"/>
        </a:xfrm>
      </xdr:grpSpPr>
      <xdr:pic>
        <xdr:nvPicPr>
          <xdr:cNvPr id="122275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276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11</xdr:col>
      <xdr:colOff>200025</xdr:colOff>
      <xdr:row>2</xdr:row>
      <xdr:rowOff>47638</xdr:rowOff>
    </xdr:from>
    <xdr:to>
      <xdr:col>13</xdr:col>
      <xdr:colOff>684600</xdr:colOff>
      <xdr:row>6</xdr:row>
      <xdr:rowOff>48611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5" y="438163"/>
          <a:ext cx="1980000" cy="724873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45</xdr:row>
      <xdr:rowOff>0</xdr:rowOff>
    </xdr:from>
    <xdr:to>
      <xdr:col>9</xdr:col>
      <xdr:colOff>38100</xdr:colOff>
      <xdr:row>47</xdr:row>
      <xdr:rowOff>28575</xdr:rowOff>
    </xdr:to>
    <xdr:sp macro="" textlink="">
      <xdr:nvSpPr>
        <xdr:cNvPr id="7" name="1 Rectángulo redondeado">
          <a:hlinkClick xmlns:r="http://schemas.openxmlformats.org/officeDocument/2006/relationships" r:id="rId4"/>
        </xdr:cNvPr>
        <xdr:cNvSpPr/>
      </xdr:nvSpPr>
      <xdr:spPr>
        <a:xfrm>
          <a:off x="5324475" y="8648700"/>
          <a:ext cx="1933575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71525" y="1933575"/>
    <xdr:ext cx="9896475" cy="54102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0</xdr:colOff>
      <xdr:row>2</xdr:row>
      <xdr:rowOff>66688</xdr:rowOff>
    </xdr:from>
    <xdr:to>
      <xdr:col>13</xdr:col>
      <xdr:colOff>456000</xdr:colOff>
      <xdr:row>6</xdr:row>
      <xdr:rowOff>67661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457213"/>
          <a:ext cx="1980000" cy="724873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0.61775</cdr:x>
      <cdr:y>0.111</cdr:y>
    </cdr:from>
    <cdr:to>
      <cdr:x>0.62925</cdr:x>
      <cdr:y>0.15075</cdr:y>
    </cdr:to>
    <cdr:sp macro="" textlink="">
      <cdr:nvSpPr>
        <cdr:cNvPr id="821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147" y="614536"/>
          <a:ext cx="94402" cy="218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</cdr:x>
      <cdr:y>0.9615</cdr:y>
    </cdr:from>
    <cdr:to>
      <cdr:x>1</cdr:x>
      <cdr:y>0.99725</cdr:y>
    </cdr:to>
    <cdr:sp macro="" textlink="">
      <cdr:nvSpPr>
        <cdr:cNvPr id="8555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4453" y="5373193"/>
          <a:ext cx="620497" cy="220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0.10325</cdr:x>
      <cdr:y>0.70468</cdr:y>
    </cdr:from>
    <cdr:to>
      <cdr:x>0.203</cdr:x>
      <cdr:y>0.73793</cdr:y>
    </cdr:to>
    <cdr:sp macro="" textlink="">
      <cdr:nvSpPr>
        <cdr:cNvPr id="8610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1317686" y="3593948"/>
          <a:ext cx="186857" cy="919240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0.2365</cdr:x>
      <cdr:y>0.70468</cdr:y>
    </cdr:from>
    <cdr:to>
      <cdr:x>0.3615</cdr:x>
      <cdr:y>0.73793</cdr:y>
    </cdr:to>
    <cdr:sp macro="" textlink="">
      <cdr:nvSpPr>
        <cdr:cNvPr id="8611" name="AutoShape 36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2661988" y="3477603"/>
          <a:ext cx="186857" cy="1151930"/>
        </a:xfrm>
        <a:prstGeom xmlns:a="http://schemas.openxmlformats.org/drawingml/2006/main" prst="rightBrace">
          <a:avLst>
            <a:gd name="adj1" fmla="val 5121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0.39254</cdr:x>
      <cdr:y>0.70468</cdr:y>
    </cdr:from>
    <cdr:to>
      <cdr:x>0.47554</cdr:x>
      <cdr:y>0.73793</cdr:y>
    </cdr:to>
    <cdr:sp macro="" textlink="">
      <cdr:nvSpPr>
        <cdr:cNvPr id="8612" name="AutoShape 367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3906458" y="3671126"/>
          <a:ext cx="186857" cy="764881"/>
        </a:xfrm>
        <a:prstGeom xmlns:a="http://schemas.openxmlformats.org/drawingml/2006/main" prst="rightBrace">
          <a:avLst>
            <a:gd name="adj1" fmla="val 3400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0.5515</cdr:x>
      <cdr:y>0.70044</cdr:y>
    </cdr:from>
    <cdr:to>
      <cdr:x>0.6775</cdr:x>
      <cdr:y>0.73169</cdr:y>
    </cdr:to>
    <cdr:sp macro="" textlink="">
      <cdr:nvSpPr>
        <cdr:cNvPr id="8613" name="AutoShape 36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575078" y="3443561"/>
          <a:ext cx="175617" cy="1161145"/>
        </a:xfrm>
        <a:prstGeom xmlns:a="http://schemas.openxmlformats.org/drawingml/2006/main" prst="rightBrace">
          <a:avLst>
            <a:gd name="adj1" fmla="val 5493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0.7035</cdr:x>
      <cdr:y>0.69621</cdr:y>
    </cdr:from>
    <cdr:to>
      <cdr:x>0.83125</cdr:x>
      <cdr:y>0.72946</cdr:y>
    </cdr:to>
    <cdr:sp macro="" textlink="">
      <cdr:nvSpPr>
        <cdr:cNvPr id="8614" name="AutoShape 369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6978269" y="3417306"/>
          <a:ext cx="186857" cy="1177272"/>
        </a:xfrm>
        <a:prstGeom xmlns:a="http://schemas.openxmlformats.org/drawingml/2006/main" prst="rightBrace">
          <a:avLst>
            <a:gd name="adj1" fmla="val 5234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0.86575</cdr:x>
      <cdr:y>0.70456</cdr:y>
    </cdr:from>
    <cdr:to>
      <cdr:x>0.9515</cdr:x>
      <cdr:y>0.73581</cdr:y>
    </cdr:to>
    <cdr:sp macro="" textlink="">
      <cdr:nvSpPr>
        <cdr:cNvPr id="8627" name="AutoShape 383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8285569" y="3652169"/>
          <a:ext cx="175617" cy="790224"/>
        </a:xfrm>
        <a:prstGeom xmlns:a="http://schemas.openxmlformats.org/drawingml/2006/main" prst="rightBrace">
          <a:avLst>
            <a:gd name="adj1" fmla="val 3738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0.43795</cdr:x>
      <cdr:y>0.85276</cdr:y>
    </cdr:from>
    <cdr:to>
      <cdr:x>0.68795</cdr:x>
      <cdr:y>0.90376</cdr:y>
    </cdr:to>
    <cdr:sp macro="" textlink="">
      <cdr:nvSpPr>
        <cdr:cNvPr id="8577" name="Text Box 3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5883" y="4792271"/>
          <a:ext cx="2303859" cy="286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0.08825</cdr:x>
      <cdr:y>0.78375</cdr:y>
    </cdr:from>
    <cdr:to>
      <cdr:x>0.9795</cdr:x>
      <cdr:y>0.83825</cdr:y>
    </cdr:to>
    <cdr:sp macro="" textlink="">
      <cdr:nvSpPr>
        <cdr:cNvPr id="8629" name="AutoShape 38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66754" y="450991"/>
          <a:ext cx="306277" cy="8213260"/>
        </a:xfrm>
        <a:prstGeom xmlns:a="http://schemas.openxmlformats.org/drawingml/2006/main" prst="rightBrace">
          <a:avLst>
            <a:gd name="adj1" fmla="val 22278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0.34607</cdr:x>
      <cdr:y>0.61866</cdr:y>
    </cdr:from>
    <cdr:to>
      <cdr:x>0.34607</cdr:x>
      <cdr:y>0.68272</cdr:y>
    </cdr:to>
    <cdr:sp macro="" textlink="">
      <cdr:nvSpPr>
        <cdr:cNvPr id="857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24897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0.13114</cdr:x>
      <cdr:y>0.61966</cdr:y>
    </cdr:from>
    <cdr:to>
      <cdr:x>0.13114</cdr:x>
      <cdr:y>0.68372</cdr:y>
    </cdr:to>
    <cdr:sp macro="" textlink="">
      <cdr:nvSpPr>
        <cdr:cNvPr id="858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97848" y="348230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0.15032</cdr:x>
      <cdr:y>0.62116</cdr:y>
    </cdr:from>
    <cdr:to>
      <cdr:x>0.15032</cdr:x>
      <cdr:y>0.68522</cdr:y>
    </cdr:to>
    <cdr:sp macro="" textlink="">
      <cdr:nvSpPr>
        <cdr:cNvPr id="858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87663" y="349073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0.17156</cdr:x>
      <cdr:y>0.62291</cdr:y>
    </cdr:from>
    <cdr:to>
      <cdr:x>0.17156</cdr:x>
      <cdr:y>0.68697</cdr:y>
    </cdr:to>
    <cdr:sp macro="" textlink="">
      <cdr:nvSpPr>
        <cdr:cNvPr id="858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97864" y="350057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0.417</cdr:x>
      <cdr:y>0.62266</cdr:y>
    </cdr:from>
    <cdr:to>
      <cdr:x>0.417</cdr:x>
      <cdr:y>0.68672</cdr:y>
    </cdr:to>
    <cdr:sp macro="" textlink="">
      <cdr:nvSpPr>
        <cdr:cNvPr id="85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26854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0.26209</cdr:x>
      <cdr:y>0.62341</cdr:y>
    </cdr:from>
    <cdr:to>
      <cdr:x>0.26209</cdr:x>
      <cdr:y>0.68747</cdr:y>
    </cdr:to>
    <cdr:sp macro="" textlink="">
      <cdr:nvSpPr>
        <cdr:cNvPr id="85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93792" y="350338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0.64972</cdr:x>
      <cdr:y>0.62266</cdr:y>
    </cdr:from>
    <cdr:to>
      <cdr:x>0.64972</cdr:x>
      <cdr:y>0.68672</cdr:y>
    </cdr:to>
    <cdr:sp macro="" textlink="">
      <cdr:nvSpPr>
        <cdr:cNvPr id="858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429962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0.32569</cdr:x>
      <cdr:y>0.62216</cdr:y>
    </cdr:from>
    <cdr:to>
      <cdr:x>0.32569</cdr:x>
      <cdr:y>0.68622</cdr:y>
    </cdr:to>
    <cdr:sp macro="" textlink="">
      <cdr:nvSpPr>
        <cdr:cNvPr id="858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23207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0.43621</cdr:x>
      <cdr:y>0.62266</cdr:y>
    </cdr:from>
    <cdr:to>
      <cdr:x>0.43621</cdr:x>
      <cdr:y>0.68672</cdr:y>
    </cdr:to>
    <cdr:sp macro="" textlink="">
      <cdr:nvSpPr>
        <cdr:cNvPr id="858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16966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0.87062</cdr:x>
      <cdr:y>0.62216</cdr:y>
    </cdr:from>
    <cdr:to>
      <cdr:x>0.87062</cdr:x>
      <cdr:y>0.68622</cdr:y>
    </cdr:to>
    <cdr:sp macro="" textlink="">
      <cdr:nvSpPr>
        <cdr:cNvPr id="859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1609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0.89401</cdr:x>
      <cdr:y>0.62241</cdr:y>
    </cdr:from>
    <cdr:to>
      <cdr:x>0.89401</cdr:x>
      <cdr:y>0.68647</cdr:y>
    </cdr:to>
    <cdr:sp macro="" textlink="">
      <cdr:nvSpPr>
        <cdr:cNvPr id="859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847572" y="349776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0.93296</cdr:x>
      <cdr:y>0.62216</cdr:y>
    </cdr:from>
    <cdr:to>
      <cdr:x>0.93296</cdr:x>
      <cdr:y>0.68622</cdr:y>
    </cdr:to>
    <cdr:sp macro="" textlink="">
      <cdr:nvSpPr>
        <cdr:cNvPr id="859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233040" y="349635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0.59096</cdr:x>
      <cdr:y>0.62266</cdr:y>
    </cdr:from>
    <cdr:to>
      <cdr:x>0.59096</cdr:x>
      <cdr:y>0.68672</cdr:y>
    </cdr:to>
    <cdr:sp macro="" textlink="">
      <cdr:nvSpPr>
        <cdr:cNvPr id="859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8445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0.82293</cdr:x>
      <cdr:y>0.62266</cdr:y>
    </cdr:from>
    <cdr:to>
      <cdr:x>0.82293</cdr:x>
      <cdr:y>0.68672</cdr:y>
    </cdr:to>
    <cdr:sp macro="" textlink="">
      <cdr:nvSpPr>
        <cdr:cNvPr id="859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144131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0.66976</cdr:x>
      <cdr:y>0.62166</cdr:y>
    </cdr:from>
    <cdr:to>
      <cdr:x>0.66976</cdr:x>
      <cdr:y>0.68572</cdr:y>
    </cdr:to>
    <cdr:sp macro="" textlink="">
      <cdr:nvSpPr>
        <cdr:cNvPr id="859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28287" y="349354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0.73796</cdr:x>
      <cdr:y>0.62241</cdr:y>
    </cdr:from>
    <cdr:to>
      <cdr:x>0.73796</cdr:x>
      <cdr:y>0.68647</cdr:y>
    </cdr:to>
    <cdr:sp macro="" textlink="">
      <cdr:nvSpPr>
        <cdr:cNvPr id="859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03227" y="349776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0.71825</cdr:x>
      <cdr:y>0.61885</cdr:y>
    </cdr:from>
    <cdr:to>
      <cdr:x>0.71825</cdr:x>
      <cdr:y>0.68291</cdr:y>
    </cdr:to>
    <cdr:sp macro="" textlink="">
      <cdr:nvSpPr>
        <cdr:cNvPr id="859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08117" y="3477761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0.48975</cdr:x>
      <cdr:y>0.53775</cdr:y>
    </cdr:from>
    <cdr:to>
      <cdr:x>0.5625</cdr:x>
      <cdr:y>0.61575</cdr:y>
    </cdr:to>
    <cdr:sp macro="" textlink="">
      <cdr:nvSpPr>
        <cdr:cNvPr id="8649" name="Text Box 4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3296" y="3022021"/>
          <a:ext cx="670424" cy="438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0.49082</cdr:x>
      <cdr:y>0.61542</cdr:y>
    </cdr:from>
    <cdr:to>
      <cdr:x>0.50883</cdr:x>
      <cdr:y>0.67795</cdr:y>
    </cdr:to>
    <cdr:sp macro="" textlink="">
      <cdr:nvSpPr>
        <cdr:cNvPr id="8599" name="Line 40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857361" y="3458508"/>
          <a:ext cx="178235" cy="3514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0.56749</cdr:x>
      <cdr:y>0.62266</cdr:y>
    </cdr:from>
    <cdr:to>
      <cdr:x>0.56749</cdr:x>
      <cdr:y>0.68672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16152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0.30568</cdr:x>
      <cdr:y>0.62216</cdr:y>
    </cdr:from>
    <cdr:to>
      <cdr:x>0.30568</cdr:x>
      <cdr:y>0.68622</cdr:y>
    </cdr:to>
    <cdr:sp macro="" textlink="">
      <cdr:nvSpPr>
        <cdr:cNvPr id="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25179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0.21165</cdr:x>
      <cdr:y>0.62216</cdr:y>
    </cdr:from>
    <cdr:to>
      <cdr:x>0.21165</cdr:x>
      <cdr:y>0.68622</cdr:y>
    </cdr:to>
    <cdr:sp macro="" textlink="">
      <cdr:nvSpPr>
        <cdr:cNvPr id="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9461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0.60956</cdr:x>
      <cdr:y>0.61866</cdr:y>
    </cdr:from>
    <cdr:to>
      <cdr:x>0.60956</cdr:x>
      <cdr:y>0.68272</cdr:y>
    </cdr:to>
    <cdr:sp macro="" textlink="">
      <cdr:nvSpPr>
        <cdr:cNvPr id="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32518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0.36658</cdr:x>
      <cdr:y>0.61866</cdr:y>
    </cdr:from>
    <cdr:to>
      <cdr:x>0.36658</cdr:x>
      <cdr:y>0.68272</cdr:y>
    </cdr:to>
    <cdr:sp macro="" textlink="">
      <cdr:nvSpPr>
        <cdr:cNvPr id="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27874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0.47834</cdr:x>
      <cdr:y>0.62241</cdr:y>
    </cdr:from>
    <cdr:to>
      <cdr:x>0.47834</cdr:x>
      <cdr:y>0.68647</cdr:y>
    </cdr:to>
    <cdr:sp macro="" textlink="">
      <cdr:nvSpPr>
        <cdr:cNvPr id="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33904" y="349776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099"/>
    <xdr:ext cx="9886950" cy="541020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0</xdr:colOff>
      <xdr:row>1</xdr:row>
      <xdr:rowOff>171450</xdr:rowOff>
    </xdr:from>
    <xdr:to>
      <xdr:col>13</xdr:col>
      <xdr:colOff>456000</xdr:colOff>
      <xdr:row>5</xdr:row>
      <xdr:rowOff>172436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333375"/>
          <a:ext cx="1980000" cy="772511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0.11288</cdr:x>
      <cdr:y>0.76758</cdr:y>
    </cdr:from>
    <cdr:to>
      <cdr:x>0.95866</cdr:x>
      <cdr:y>0.86858</cdr:y>
    </cdr:to>
    <cdr:sp macro="" textlink="">
      <cdr:nvSpPr>
        <cdr:cNvPr id="71719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653542" y="700305"/>
          <a:ext cx="567594" cy="7794199"/>
        </a:xfrm>
        <a:prstGeom xmlns:a="http://schemas.openxmlformats.org/drawingml/2006/main" prst="rightBrace">
          <a:avLst>
            <a:gd name="adj1" fmla="val 11545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0.43814</cdr:x>
      <cdr:y>0.85857</cdr:y>
    </cdr:from>
    <cdr:to>
      <cdr:x>0.68914</cdr:x>
      <cdr:y>0.91432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1836" y="4645012"/>
          <a:ext cx="2481625" cy="301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0.6385</cdr:x>
      <cdr:y>0.5785</cdr:y>
    </cdr:from>
    <cdr:to>
      <cdr:x>0.736</cdr:x>
      <cdr:y>0.65425</cdr:y>
    </cdr:to>
    <cdr:sp macro="" textlink="">
      <cdr:nvSpPr>
        <cdr:cNvPr id="716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0167" y="3255240"/>
          <a:ext cx="898041" cy="421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0.662</cdr:x>
      <cdr:y>0.6535</cdr:y>
    </cdr:from>
    <cdr:to>
      <cdr:x>0.69625</cdr:x>
      <cdr:y>0.75675</cdr:y>
    </cdr:to>
    <cdr:sp macro="" textlink="">
      <cdr:nvSpPr>
        <cdr:cNvPr id="716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12268" y="3676721"/>
          <a:ext cx="697709" cy="4046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0.1345</cdr:x>
      <cdr:y>0.71425</cdr:y>
    </cdr:from>
    <cdr:to>
      <cdr:x>0.1345</cdr:x>
      <cdr:y>0.77575</cdr:y>
    </cdr:to>
    <cdr:sp macro="" textlink="">
      <cdr:nvSpPr>
        <cdr:cNvPr id="7170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947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0.17425</cdr:x>
      <cdr:y>0.71425</cdr:y>
    </cdr:from>
    <cdr:to>
      <cdr:x>0.17425</cdr:x>
      <cdr:y>0.77575</cdr:y>
    </cdr:to>
    <cdr:sp macro="" textlink="">
      <cdr:nvSpPr>
        <cdr:cNvPr id="7170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05790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0.214</cdr:x>
      <cdr:y>0.71425</cdr:y>
    </cdr:from>
    <cdr:to>
      <cdr:x>0.214</cdr:x>
      <cdr:y>0.77575</cdr:y>
    </cdr:to>
    <cdr:sp macro="" textlink="">
      <cdr:nvSpPr>
        <cdr:cNvPr id="7170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72104" y="401390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0.25725</cdr:x>
      <cdr:y>0.71425</cdr:y>
    </cdr:from>
    <cdr:to>
      <cdr:x>0.25725</cdr:x>
      <cdr:y>0.77575</cdr:y>
    </cdr:to>
    <cdr:sp macro="" textlink="">
      <cdr:nvSpPr>
        <cdr:cNvPr id="7170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70671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0.29525</cdr:x>
      <cdr:y>0.715</cdr:y>
    </cdr:from>
    <cdr:to>
      <cdr:x>0.29525</cdr:x>
      <cdr:y>0.77575</cdr:y>
    </cdr:to>
    <cdr:sp macro="" textlink="">
      <cdr:nvSpPr>
        <cdr:cNvPr id="7170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20858" y="4018122"/>
          <a:ext cx="0" cy="3413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0.3385</cdr:x>
      <cdr:y>0.71425</cdr:y>
    </cdr:from>
    <cdr:to>
      <cdr:x>0.3385</cdr:x>
      <cdr:y>0.77575</cdr:y>
    </cdr:to>
    <cdr:sp macro="" textlink="">
      <cdr:nvSpPr>
        <cdr:cNvPr id="7170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1942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0.43975</cdr:x>
      <cdr:y>0.71525</cdr:y>
    </cdr:from>
    <cdr:to>
      <cdr:x>0.43975</cdr:x>
      <cdr:y>0.77675</cdr:y>
    </cdr:to>
    <cdr:sp macro="" textlink="">
      <cdr:nvSpPr>
        <cdr:cNvPr id="7170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52489" y="401952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0.4775</cdr:x>
      <cdr:y>0.71525</cdr:y>
    </cdr:from>
    <cdr:to>
      <cdr:x>0.4775</cdr:x>
      <cdr:y>0.77675</cdr:y>
    </cdr:to>
    <cdr:sp macro="" textlink="">
      <cdr:nvSpPr>
        <cdr:cNvPr id="7170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00372" y="401952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0.51625</cdr:x>
      <cdr:y>0.7145</cdr:y>
    </cdr:from>
    <cdr:to>
      <cdr:x>0.51625</cdr:x>
      <cdr:y>0.77675</cdr:y>
    </cdr:to>
    <cdr:sp macro="" textlink="">
      <cdr:nvSpPr>
        <cdr:cNvPr id="7171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7470" y="4015312"/>
          <a:ext cx="0" cy="3498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0.55425</cdr:x>
      <cdr:y>0.7135</cdr:y>
    </cdr:from>
    <cdr:to>
      <cdr:x>0.55425</cdr:x>
      <cdr:y>0.77675</cdr:y>
    </cdr:to>
    <cdr:sp macro="" textlink="">
      <cdr:nvSpPr>
        <cdr:cNvPr id="7171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07657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0.59675</cdr:x>
      <cdr:y>0.71275</cdr:y>
    </cdr:from>
    <cdr:to>
      <cdr:x>0.59675</cdr:x>
      <cdr:y>0.77675</cdr:y>
    </cdr:to>
    <cdr:sp macro="" textlink="">
      <cdr:nvSpPr>
        <cdr:cNvPr id="7171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9313" y="4005477"/>
          <a:ext cx="0" cy="3596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0.6345</cdr:x>
      <cdr:y>0.7135</cdr:y>
    </cdr:from>
    <cdr:to>
      <cdr:x>0.6345</cdr:x>
      <cdr:y>0.77675</cdr:y>
    </cdr:to>
    <cdr:sp macro="" textlink="">
      <cdr:nvSpPr>
        <cdr:cNvPr id="7171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7195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</cdr:x>
      <cdr:y>0.71525</cdr:y>
    </cdr:from>
    <cdr:to>
      <cdr:x>0.855</cdr:x>
      <cdr:y>0.7775</cdr:y>
    </cdr:to>
    <cdr:sp macro="" textlink="">
      <cdr:nvSpPr>
        <cdr:cNvPr id="7171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79199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0.8965</cdr:x>
      <cdr:y>0.71525</cdr:y>
    </cdr:from>
    <cdr:to>
      <cdr:x>0.8965</cdr:x>
      <cdr:y>0.7775</cdr:y>
    </cdr:to>
    <cdr:sp macro="" textlink="">
      <cdr:nvSpPr>
        <cdr:cNvPr id="7171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61640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0.93625</cdr:x>
      <cdr:y>0.71525</cdr:y>
    </cdr:from>
    <cdr:to>
      <cdr:x>0.93625</cdr:x>
      <cdr:y>0.7775</cdr:y>
    </cdr:to>
    <cdr:sp macro="" textlink="">
      <cdr:nvSpPr>
        <cdr:cNvPr id="7171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27954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</cdr:x>
      <cdr:y>0.71425</cdr:y>
    </cdr:from>
    <cdr:to>
      <cdr:x>0.737</cdr:x>
      <cdr:y>0.7775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91778" y="4013907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0.78117</cdr:x>
      <cdr:y>0.71581</cdr:y>
    </cdr:from>
    <cdr:to>
      <cdr:x>0.78117</cdr:x>
      <cdr:y>0.77807</cdr:y>
    </cdr:to>
    <cdr:sp macro="" textlink="">
      <cdr:nvSpPr>
        <cdr:cNvPr id="4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98812" y="4022701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S37"/>
  <sheetViews>
    <sheetView tabSelected="1" zoomScaleNormal="100" workbookViewId="0"/>
  </sheetViews>
  <sheetFormatPr baseColWidth="10" defaultRowHeight="14.25" x14ac:dyDescent="0.2"/>
  <cols>
    <col min="1" max="1" width="7.140625" style="65" customWidth="1"/>
    <col min="2" max="2" width="31.85546875" style="65" customWidth="1"/>
    <col min="3" max="3" width="7.28515625" style="66" customWidth="1"/>
    <col min="4" max="4" width="74.7109375" style="66" customWidth="1"/>
    <col min="5" max="5" width="7.42578125" style="66" customWidth="1"/>
    <col min="6" max="45" width="11.42578125" style="65"/>
    <col min="46" max="16384" width="11.42578125" style="66"/>
  </cols>
  <sheetData>
    <row r="1" spans="1:45" x14ac:dyDescent="0.2">
      <c r="C1" s="232"/>
      <c r="D1" s="232"/>
      <c r="E1" s="236"/>
    </row>
    <row r="2" spans="1:45" ht="18" x14ac:dyDescent="0.25">
      <c r="C2" s="234" t="s">
        <v>421</v>
      </c>
      <c r="D2" s="232"/>
      <c r="E2" s="232"/>
    </row>
    <row r="3" spans="1:45" x14ac:dyDescent="0.2">
      <c r="C3" s="233" t="s">
        <v>422</v>
      </c>
      <c r="D3" s="232"/>
      <c r="E3" s="232"/>
    </row>
    <row r="4" spans="1:45" x14ac:dyDescent="0.2">
      <c r="C4" s="232"/>
      <c r="D4" s="232"/>
      <c r="E4" s="232"/>
    </row>
    <row r="5" spans="1:45" x14ac:dyDescent="0.2">
      <c r="C5" s="232"/>
      <c r="D5" s="232"/>
      <c r="E5" s="232"/>
    </row>
    <row r="6" spans="1:45" x14ac:dyDescent="0.2">
      <c r="C6" s="232"/>
      <c r="D6" s="232"/>
      <c r="E6" s="232"/>
    </row>
    <row r="7" spans="1:45" x14ac:dyDescent="0.2">
      <c r="C7" s="232"/>
      <c r="D7" s="232"/>
      <c r="E7" s="232"/>
    </row>
    <row r="8" spans="1:45" x14ac:dyDescent="0.2">
      <c r="C8" s="374" t="s">
        <v>439</v>
      </c>
      <c r="D8" s="374"/>
      <c r="E8" s="232"/>
    </row>
    <row r="9" spans="1:45" x14ac:dyDescent="0.2">
      <c r="C9" s="232"/>
      <c r="D9" s="232"/>
      <c r="E9" s="232"/>
    </row>
    <row r="10" spans="1:45" x14ac:dyDescent="0.2">
      <c r="C10" s="232"/>
      <c r="D10" s="232"/>
      <c r="E10" s="232"/>
    </row>
    <row r="11" spans="1:45" s="64" customFormat="1" x14ac:dyDescent="0.2">
      <c r="A11" s="63"/>
      <c r="B11" s="63"/>
      <c r="C11" s="235"/>
      <c r="D11" s="235"/>
      <c r="E11" s="235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1:45" s="64" customFormat="1" x14ac:dyDescent="0.2">
      <c r="A12" s="63"/>
      <c r="B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1:45" s="26" customFormat="1" ht="43.5" customHeight="1" x14ac:dyDescent="0.2">
      <c r="A13" s="65"/>
      <c r="B13" s="65"/>
      <c r="D13" s="96" t="s">
        <v>145</v>
      </c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</row>
    <row r="14" spans="1:45" s="26" customFormat="1" ht="9.75" customHeight="1" x14ac:dyDescent="0.2">
      <c r="A14" s="65"/>
      <c r="B14" s="65"/>
      <c r="D14" s="72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</row>
    <row r="15" spans="1:45" s="26" customFormat="1" ht="42.75" x14ac:dyDescent="0.2">
      <c r="A15" s="65"/>
      <c r="B15" s="65"/>
      <c r="D15" s="97" t="s">
        <v>163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</row>
    <row r="16" spans="1:45" s="26" customFormat="1" ht="9.75" customHeight="1" x14ac:dyDescent="0.2">
      <c r="A16" s="65"/>
      <c r="B16" s="65"/>
      <c r="D16" s="73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</row>
    <row r="17" spans="1:45" s="26" customFormat="1" ht="71.25" x14ac:dyDescent="0.2">
      <c r="A17" s="65"/>
      <c r="B17" s="65"/>
      <c r="C17" s="68"/>
      <c r="D17" s="74" t="s">
        <v>104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</row>
    <row r="18" spans="1:45" s="26" customFormat="1" ht="9.75" customHeight="1" x14ac:dyDescent="0.2">
      <c r="A18" s="65"/>
      <c r="B18" s="65"/>
      <c r="C18" s="68"/>
      <c r="D18" s="74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</row>
    <row r="19" spans="1:45" s="26" customFormat="1" ht="71.25" x14ac:dyDescent="0.2">
      <c r="A19" s="65"/>
      <c r="B19" s="65"/>
      <c r="C19" s="68"/>
      <c r="D19" s="74" t="s">
        <v>144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</row>
    <row r="20" spans="1:45" s="26" customFormat="1" ht="9.75" customHeight="1" x14ac:dyDescent="0.2">
      <c r="A20" s="65"/>
      <c r="B20" s="65"/>
      <c r="C20" s="68"/>
      <c r="D20" s="69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</row>
    <row r="21" spans="1:45" ht="27" customHeight="1" x14ac:dyDescent="0.2">
      <c r="D21" s="209" t="s">
        <v>339</v>
      </c>
    </row>
    <row r="22" spans="1:45" ht="27" customHeight="1" x14ac:dyDescent="0.2">
      <c r="D22" s="209" t="s">
        <v>340</v>
      </c>
    </row>
    <row r="23" spans="1:45" ht="27" customHeight="1" x14ac:dyDescent="0.2">
      <c r="D23" s="209" t="s">
        <v>181</v>
      </c>
    </row>
    <row r="24" spans="1:45" ht="27" customHeight="1" x14ac:dyDescent="0.2">
      <c r="D24" s="209" t="s">
        <v>254</v>
      </c>
    </row>
    <row r="25" spans="1:45" ht="27" customHeight="1" x14ac:dyDescent="0.2">
      <c r="D25" s="209" t="s">
        <v>255</v>
      </c>
    </row>
    <row r="26" spans="1:45" ht="18" customHeight="1" x14ac:dyDescent="0.2">
      <c r="D26" s="70"/>
    </row>
    <row r="27" spans="1:45" ht="15" customHeight="1" x14ac:dyDescent="0.2">
      <c r="D27" s="71"/>
    </row>
    <row r="28" spans="1:45" x14ac:dyDescent="0.2">
      <c r="D28" s="64"/>
      <c r="E28" s="229"/>
    </row>
    <row r="29" spans="1:45" x14ac:dyDescent="0.2">
      <c r="D29" s="64"/>
    </row>
    <row r="30" spans="1:45" x14ac:dyDescent="0.2">
      <c r="D30" s="64"/>
    </row>
    <row r="31" spans="1:45" x14ac:dyDescent="0.2">
      <c r="D31" s="64"/>
    </row>
    <row r="32" spans="1:45" x14ac:dyDescent="0.2">
      <c r="D32" s="64"/>
    </row>
    <row r="33" spans="4:4" x14ac:dyDescent="0.2">
      <c r="D33" s="64"/>
    </row>
    <row r="34" spans="4:4" x14ac:dyDescent="0.2">
      <c r="D34" s="64"/>
    </row>
    <row r="35" spans="4:4" x14ac:dyDescent="0.2">
      <c r="D35" s="64"/>
    </row>
    <row r="36" spans="4:4" x14ac:dyDescent="0.2">
      <c r="D36" s="64"/>
    </row>
    <row r="37" spans="4:4" x14ac:dyDescent="0.2">
      <c r="D37" s="64"/>
    </row>
  </sheetData>
  <sheetProtection algorithmName="SHA-512" hashValue="MNk2USkVGuaKAPDjo6x40hKs9AC+RRVJTUL0P0YkjDJQuxCoo8IRdwm6rgmLJS0S/PhFbGA4dwqheBotEl8zEg==" saltValue="M5fCVkYRoe3KJD/QSIA7WA==" spinCount="100000" sheet="1" objects="1" scenarios="1"/>
  <mergeCells count="1">
    <mergeCell ref="C8:D8"/>
  </mergeCells>
  <phoneticPr fontId="0" type="noConversion"/>
  <hyperlinks>
    <hyperlink ref="D21" location="Disposiciones!A1" display="1. Disposiciones de Interconexión 2005 - 2010"/>
    <hyperlink ref="D23" location="Resumen!A1" display="Resumen y Comparación de de Cargos y Acuerdos de Interconexión"/>
    <hyperlink ref="D25" location="Matriz!A1" display="Matriz de Cargos de Interconexión en Acuerdos y Disposiciones Vigentes"/>
    <hyperlink ref="D22" location="Acuerdos!A1" display="2. Acuerdos de Interconexión 2003 - 2010"/>
    <hyperlink ref="D24" location="PorOperador!A1" display="4.Cargos de Interconexión por Operador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O104"/>
  <sheetViews>
    <sheetView showGridLines="0" zoomScale="80" zoomScaleNormal="80" workbookViewId="0">
      <selection activeCell="C105" sqref="C105"/>
    </sheetView>
  </sheetViews>
  <sheetFormatPr baseColWidth="10" defaultRowHeight="12" x14ac:dyDescent="0.2"/>
  <cols>
    <col min="1" max="1" width="4" style="163" customWidth="1"/>
    <col min="2" max="2" width="33.7109375" style="237" customWidth="1"/>
    <col min="3" max="3" width="15.85546875" style="163" bestFit="1" customWidth="1"/>
    <col min="4" max="4" width="10.5703125" style="163" customWidth="1"/>
    <col min="5" max="6" width="12.7109375" style="163" customWidth="1"/>
    <col min="7" max="8" width="21.7109375" style="163" customWidth="1"/>
    <col min="9" max="10" width="12.5703125" style="163" customWidth="1"/>
    <col min="11" max="11" width="11.5703125" style="163" customWidth="1"/>
    <col min="12" max="12" width="38.28515625" style="237" customWidth="1"/>
    <col min="13" max="13" width="12.85546875" style="163" customWidth="1"/>
    <col min="14" max="41" width="11.42578125" style="163"/>
    <col min="42" max="16384" width="11.42578125" style="164"/>
  </cols>
  <sheetData>
    <row r="1" spans="1:41" x14ac:dyDescent="0.2">
      <c r="A1" s="248"/>
      <c r="B1" s="249"/>
      <c r="C1" s="248"/>
      <c r="D1" s="248"/>
      <c r="E1" s="248"/>
      <c r="F1" s="248"/>
      <c r="G1" s="248"/>
      <c r="H1" s="248"/>
      <c r="I1" s="248"/>
      <c r="J1" s="248"/>
      <c r="K1" s="248"/>
      <c r="L1" s="249"/>
      <c r="M1" s="308"/>
    </row>
    <row r="2" spans="1:41" ht="18" x14ac:dyDescent="0.25">
      <c r="A2" s="248"/>
      <c r="B2" s="234" t="s">
        <v>421</v>
      </c>
      <c r="C2" s="232"/>
      <c r="D2" s="248"/>
      <c r="E2" s="248"/>
      <c r="F2" s="248"/>
      <c r="G2" s="248"/>
      <c r="H2" s="248"/>
      <c r="I2" s="248"/>
      <c r="J2" s="248"/>
      <c r="K2" s="248"/>
      <c r="L2" s="249"/>
      <c r="M2" s="248"/>
    </row>
    <row r="3" spans="1:41" ht="14.25" x14ac:dyDescent="0.2">
      <c r="A3" s="248"/>
      <c r="B3" s="233" t="s">
        <v>423</v>
      </c>
      <c r="C3" s="232"/>
      <c r="D3" s="248"/>
      <c r="E3" s="248"/>
      <c r="F3" s="248"/>
      <c r="G3" s="248"/>
      <c r="H3" s="248"/>
      <c r="I3" s="248"/>
      <c r="J3" s="248"/>
      <c r="K3" s="248"/>
      <c r="L3" s="249"/>
      <c r="M3" s="248"/>
    </row>
    <row r="4" spans="1:41" ht="14.25" x14ac:dyDescent="0.2">
      <c r="A4" s="248"/>
      <c r="B4" s="232"/>
      <c r="C4" s="232"/>
      <c r="D4" s="248"/>
      <c r="E4" s="248"/>
      <c r="F4" s="248"/>
      <c r="G4" s="248"/>
      <c r="H4" s="248"/>
      <c r="I4" s="248"/>
      <c r="J4" s="248"/>
      <c r="K4" s="248"/>
      <c r="L4" s="249"/>
      <c r="M4" s="248"/>
    </row>
    <row r="5" spans="1:41" ht="14.25" x14ac:dyDescent="0.2">
      <c r="A5" s="248"/>
      <c r="B5" s="232"/>
      <c r="C5" s="232"/>
      <c r="D5" s="248"/>
      <c r="E5" s="248"/>
      <c r="F5" s="248"/>
      <c r="G5" s="248"/>
      <c r="H5" s="248"/>
      <c r="I5" s="248"/>
      <c r="J5" s="248"/>
      <c r="K5" s="248"/>
      <c r="L5" s="249"/>
      <c r="M5" s="248"/>
    </row>
    <row r="6" spans="1:41" ht="14.25" x14ac:dyDescent="0.2">
      <c r="A6" s="248"/>
      <c r="B6" s="232"/>
      <c r="C6" s="232"/>
      <c r="D6" s="248"/>
      <c r="E6" s="248"/>
      <c r="F6" s="248"/>
      <c r="G6" s="248"/>
      <c r="H6" s="248"/>
      <c r="I6" s="248"/>
      <c r="J6" s="248"/>
      <c r="K6" s="248"/>
      <c r="L6" s="249"/>
      <c r="M6" s="248"/>
    </row>
    <row r="7" spans="1:41" ht="14.25" x14ac:dyDescent="0.2">
      <c r="A7" s="248"/>
      <c r="B7" s="232"/>
      <c r="C7" s="232"/>
      <c r="D7" s="248"/>
      <c r="E7" s="248"/>
      <c r="F7" s="248"/>
      <c r="G7" s="248"/>
      <c r="H7" s="248"/>
      <c r="I7" s="248"/>
      <c r="J7" s="248"/>
      <c r="K7" s="248"/>
      <c r="L7" s="249"/>
      <c r="M7" s="248"/>
    </row>
    <row r="8" spans="1:41" ht="12.75" x14ac:dyDescent="0.2">
      <c r="A8" s="248"/>
      <c r="B8" s="374" t="str">
        <f>+Inicio!C8</f>
        <v xml:space="preserve">      Fecha de publicación: Octubre de 2013</v>
      </c>
      <c r="C8" s="374"/>
      <c r="D8" s="248"/>
      <c r="E8" s="248"/>
      <c r="F8" s="248"/>
      <c r="G8" s="248"/>
      <c r="H8" s="248"/>
      <c r="I8" s="248"/>
      <c r="J8" s="248"/>
      <c r="K8" s="248"/>
      <c r="L8" s="249"/>
      <c r="M8" s="248"/>
    </row>
    <row r="9" spans="1:41" x14ac:dyDescent="0.2">
      <c r="A9" s="248"/>
      <c r="B9" s="249"/>
      <c r="C9" s="248"/>
      <c r="D9" s="248"/>
      <c r="E9" s="248"/>
      <c r="F9" s="248"/>
      <c r="G9" s="248"/>
      <c r="H9" s="248"/>
      <c r="I9" s="248"/>
      <c r="J9" s="248"/>
      <c r="K9" s="248"/>
      <c r="L9" s="249"/>
      <c r="M9" s="248"/>
    </row>
    <row r="10" spans="1:41" x14ac:dyDescent="0.2">
      <c r="A10" s="248"/>
      <c r="B10" s="249"/>
      <c r="C10" s="248"/>
      <c r="D10" s="248"/>
      <c r="E10" s="248"/>
      <c r="F10" s="248"/>
      <c r="G10" s="248"/>
      <c r="H10" s="248"/>
      <c r="I10" s="248"/>
      <c r="J10" s="248"/>
      <c r="K10" s="248"/>
      <c r="L10" s="249"/>
      <c r="M10" s="248"/>
    </row>
    <row r="11" spans="1:41" x14ac:dyDescent="0.2">
      <c r="A11" s="250"/>
      <c r="B11" s="251"/>
      <c r="C11" s="250"/>
      <c r="D11" s="250"/>
      <c r="E11" s="250"/>
      <c r="F11" s="250"/>
      <c r="G11" s="250"/>
      <c r="H11" s="250"/>
      <c r="I11" s="252"/>
      <c r="J11" s="250"/>
      <c r="K11" s="250"/>
      <c r="L11" s="251"/>
      <c r="M11" s="250"/>
    </row>
    <row r="12" spans="1:41" s="165" customFormat="1" ht="15" x14ac:dyDescent="0.25">
      <c r="A12" s="375" t="s">
        <v>110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7"/>
    </row>
    <row r="13" spans="1:41" s="165" customFormat="1" ht="15" x14ac:dyDescent="0.25">
      <c r="A13" s="378">
        <v>2005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80"/>
    </row>
    <row r="14" spans="1:41" s="167" customFormat="1" ht="46.5" customHeight="1" x14ac:dyDescent="0.2">
      <c r="A14" s="261" t="s">
        <v>28</v>
      </c>
      <c r="B14" s="262" t="s">
        <v>29</v>
      </c>
      <c r="C14" s="263" t="s">
        <v>30</v>
      </c>
      <c r="D14" s="262" t="s">
        <v>77</v>
      </c>
      <c r="E14" s="262" t="s">
        <v>146</v>
      </c>
      <c r="F14" s="262" t="s">
        <v>147</v>
      </c>
      <c r="G14" s="395" t="s">
        <v>100</v>
      </c>
      <c r="H14" s="395"/>
      <c r="I14" s="395"/>
      <c r="J14" s="262" t="s">
        <v>183</v>
      </c>
      <c r="K14" s="262" t="s">
        <v>31</v>
      </c>
      <c r="L14" s="262" t="s">
        <v>148</v>
      </c>
      <c r="M14" s="262" t="s">
        <v>33</v>
      </c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</row>
    <row r="15" spans="1:41" ht="57.75" customHeight="1" x14ac:dyDescent="0.2">
      <c r="A15" s="259">
        <v>1</v>
      </c>
      <c r="B15" s="218" t="s">
        <v>277</v>
      </c>
      <c r="C15" s="172" t="s">
        <v>34</v>
      </c>
      <c r="D15" s="173">
        <v>38548</v>
      </c>
      <c r="E15" s="173">
        <v>38548</v>
      </c>
      <c r="F15" s="173">
        <v>38548</v>
      </c>
      <c r="G15" s="171" t="s">
        <v>278</v>
      </c>
      <c r="H15" s="171" t="s">
        <v>279</v>
      </c>
      <c r="I15" s="171" t="s">
        <v>329</v>
      </c>
      <c r="J15" s="171"/>
      <c r="K15" s="171" t="s">
        <v>35</v>
      </c>
      <c r="L15" s="174" t="s">
        <v>169</v>
      </c>
      <c r="M15" s="218" t="s">
        <v>168</v>
      </c>
    </row>
    <row r="16" spans="1:41" ht="33" customHeight="1" x14ac:dyDescent="0.2">
      <c r="A16" s="259">
        <f>+A15+1</f>
        <v>2</v>
      </c>
      <c r="B16" s="218" t="s">
        <v>227</v>
      </c>
      <c r="C16" s="172" t="s">
        <v>36</v>
      </c>
      <c r="D16" s="173">
        <v>38548</v>
      </c>
      <c r="E16" s="173">
        <v>38548</v>
      </c>
      <c r="F16" s="173">
        <v>38548</v>
      </c>
      <c r="G16" s="171" t="s">
        <v>280</v>
      </c>
      <c r="H16" s="171" t="s">
        <v>281</v>
      </c>
      <c r="I16" s="171" t="s">
        <v>326</v>
      </c>
      <c r="J16" s="171" t="s">
        <v>182</v>
      </c>
      <c r="K16" s="171" t="s">
        <v>35</v>
      </c>
      <c r="L16" s="174" t="s">
        <v>169</v>
      </c>
      <c r="M16" s="172"/>
    </row>
    <row r="17" spans="1:41" ht="44.25" customHeight="1" x14ac:dyDescent="0.2">
      <c r="A17" s="259">
        <f t="shared" ref="A17:A18" si="0">+A16+1</f>
        <v>3</v>
      </c>
      <c r="B17" s="218" t="s">
        <v>434</v>
      </c>
      <c r="C17" s="172" t="s">
        <v>37</v>
      </c>
      <c r="D17" s="173">
        <v>38604</v>
      </c>
      <c r="E17" s="173">
        <v>38608</v>
      </c>
      <c r="F17" s="173">
        <v>38670</v>
      </c>
      <c r="G17" s="171" t="s">
        <v>282</v>
      </c>
      <c r="H17" s="171" t="s">
        <v>226</v>
      </c>
      <c r="I17" s="171" t="s">
        <v>283</v>
      </c>
      <c r="J17" s="171" t="s">
        <v>184</v>
      </c>
      <c r="K17" s="171" t="s">
        <v>38</v>
      </c>
      <c r="L17" s="247" t="s">
        <v>420</v>
      </c>
      <c r="M17" s="260"/>
    </row>
    <row r="18" spans="1:41" ht="55.5" customHeight="1" x14ac:dyDescent="0.2">
      <c r="A18" s="259">
        <f t="shared" si="0"/>
        <v>4</v>
      </c>
      <c r="B18" s="218" t="s">
        <v>435</v>
      </c>
      <c r="C18" s="172" t="s">
        <v>39</v>
      </c>
      <c r="D18" s="173">
        <v>38653</v>
      </c>
      <c r="E18" s="173">
        <v>38657</v>
      </c>
      <c r="F18" s="173">
        <v>38718</v>
      </c>
      <c r="G18" s="171" t="s">
        <v>282</v>
      </c>
      <c r="H18" s="171" t="s">
        <v>226</v>
      </c>
      <c r="I18" s="171" t="s">
        <v>283</v>
      </c>
      <c r="J18" s="171" t="s">
        <v>184</v>
      </c>
      <c r="K18" s="171" t="s">
        <v>40</v>
      </c>
      <c r="L18" s="247" t="s">
        <v>420</v>
      </c>
      <c r="M18" s="172"/>
    </row>
    <row r="19" spans="1:41" ht="12" customHeight="1" x14ac:dyDescent="0.2">
      <c r="A19" s="264" t="s">
        <v>328</v>
      </c>
      <c r="B19" s="265"/>
      <c r="C19" s="266"/>
      <c r="D19" s="267"/>
      <c r="E19" s="267"/>
      <c r="F19" s="267"/>
      <c r="G19" s="267"/>
      <c r="H19" s="267"/>
      <c r="I19" s="267"/>
      <c r="J19" s="267"/>
      <c r="K19" s="268"/>
      <c r="L19" s="269"/>
      <c r="M19" s="270"/>
    </row>
    <row r="20" spans="1:41" ht="12" customHeight="1" x14ac:dyDescent="0.2">
      <c r="A20" s="271" t="s">
        <v>231</v>
      </c>
      <c r="B20" s="239"/>
      <c r="C20" s="176"/>
      <c r="D20" s="177"/>
      <c r="E20" s="177"/>
      <c r="F20" s="177"/>
      <c r="G20" s="177"/>
      <c r="H20" s="177"/>
      <c r="I20" s="177"/>
      <c r="J20" s="177"/>
      <c r="K20" s="178"/>
      <c r="L20" s="179"/>
      <c r="M20" s="272"/>
    </row>
    <row r="21" spans="1:41" ht="12" customHeight="1" x14ac:dyDescent="0.2">
      <c r="A21" s="271" t="s">
        <v>232</v>
      </c>
      <c r="B21" s="239"/>
      <c r="C21" s="176"/>
      <c r="D21" s="177"/>
      <c r="E21" s="177"/>
      <c r="F21" s="177"/>
      <c r="G21" s="177"/>
      <c r="H21" s="177"/>
      <c r="I21" s="177"/>
      <c r="J21" s="177"/>
      <c r="K21" s="178"/>
      <c r="L21" s="396"/>
      <c r="M21" s="397"/>
    </row>
    <row r="22" spans="1:41" ht="12" customHeight="1" x14ac:dyDescent="0.2">
      <c r="A22" s="271" t="s">
        <v>327</v>
      </c>
      <c r="B22" s="239"/>
      <c r="C22" s="176"/>
      <c r="D22" s="177"/>
      <c r="E22" s="177"/>
      <c r="F22" s="177"/>
      <c r="G22" s="177"/>
      <c r="H22" s="177"/>
      <c r="I22" s="177"/>
      <c r="J22" s="177"/>
      <c r="K22" s="178"/>
      <c r="L22" s="224"/>
      <c r="M22" s="273"/>
    </row>
    <row r="23" spans="1:41" ht="12" customHeight="1" x14ac:dyDescent="0.2">
      <c r="A23" s="271" t="s">
        <v>180</v>
      </c>
      <c r="B23" s="239"/>
      <c r="C23" s="176"/>
      <c r="D23" s="177"/>
      <c r="E23" s="177"/>
      <c r="F23" s="177"/>
      <c r="G23" s="177"/>
      <c r="H23" s="177"/>
      <c r="I23" s="177"/>
      <c r="J23" s="177"/>
      <c r="K23" s="178"/>
      <c r="L23" s="224"/>
      <c r="M23" s="273"/>
    </row>
    <row r="24" spans="1:41" ht="12" customHeight="1" x14ac:dyDescent="0.2">
      <c r="A24" s="274" t="s">
        <v>436</v>
      </c>
      <c r="B24" s="275"/>
      <c r="C24" s="276"/>
      <c r="D24" s="277"/>
      <c r="E24" s="277"/>
      <c r="F24" s="277"/>
      <c r="G24" s="277"/>
      <c r="H24" s="277"/>
      <c r="I24" s="277"/>
      <c r="J24" s="277"/>
      <c r="K24" s="278"/>
      <c r="L24" s="279"/>
      <c r="M24" s="280"/>
    </row>
    <row r="25" spans="1:41" x14ac:dyDescent="0.2">
      <c r="A25" s="181"/>
      <c r="B25" s="239"/>
      <c r="C25" s="176"/>
      <c r="D25" s="177"/>
      <c r="E25" s="177"/>
      <c r="F25" s="177"/>
      <c r="G25" s="177"/>
      <c r="H25" s="177"/>
      <c r="I25" s="177"/>
      <c r="J25" s="177"/>
      <c r="K25" s="178"/>
      <c r="L25" s="179"/>
      <c r="M25" s="176"/>
    </row>
    <row r="26" spans="1:41" s="182" customFormat="1" ht="15" x14ac:dyDescent="0.25">
      <c r="A26" s="281"/>
      <c r="B26" s="376" t="s">
        <v>27</v>
      </c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7"/>
    </row>
    <row r="27" spans="1:41" s="182" customFormat="1" ht="15" x14ac:dyDescent="0.25">
      <c r="A27" s="282"/>
      <c r="B27" s="379">
        <v>2006</v>
      </c>
      <c r="C27" s="379"/>
      <c r="D27" s="379"/>
      <c r="E27" s="379"/>
      <c r="F27" s="379"/>
      <c r="G27" s="379"/>
      <c r="H27" s="379"/>
      <c r="I27" s="379"/>
      <c r="J27" s="379"/>
      <c r="K27" s="379"/>
      <c r="L27" s="379"/>
      <c r="M27" s="380"/>
    </row>
    <row r="28" spans="1:41" s="167" customFormat="1" ht="48" customHeight="1" x14ac:dyDescent="0.2">
      <c r="A28" s="258" t="s">
        <v>28</v>
      </c>
      <c r="B28" s="255" t="s">
        <v>29</v>
      </c>
      <c r="C28" s="254" t="s">
        <v>30</v>
      </c>
      <c r="D28" s="253" t="s">
        <v>77</v>
      </c>
      <c r="E28" s="253" t="s">
        <v>146</v>
      </c>
      <c r="F28" s="253" t="s">
        <v>147</v>
      </c>
      <c r="G28" s="391" t="s">
        <v>100</v>
      </c>
      <c r="H28" s="391"/>
      <c r="I28" s="391"/>
      <c r="J28" s="253" t="s">
        <v>183</v>
      </c>
      <c r="K28" s="253" t="s">
        <v>31</v>
      </c>
      <c r="L28" s="253" t="s">
        <v>32</v>
      </c>
      <c r="M28" s="253" t="s">
        <v>33</v>
      </c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</row>
    <row r="29" spans="1:41" ht="61.5" customHeight="1" x14ac:dyDescent="0.2">
      <c r="A29" s="259">
        <f>+A18+1</f>
        <v>5</v>
      </c>
      <c r="B29" s="240" t="s">
        <v>225</v>
      </c>
      <c r="C29" s="172" t="s">
        <v>41</v>
      </c>
      <c r="D29" s="173">
        <v>38796</v>
      </c>
      <c r="E29" s="173">
        <v>38803</v>
      </c>
      <c r="F29" s="173">
        <v>38858</v>
      </c>
      <c r="G29" s="171" t="s">
        <v>284</v>
      </c>
      <c r="H29" s="171" t="s">
        <v>285</v>
      </c>
      <c r="I29" s="171" t="s">
        <v>286</v>
      </c>
      <c r="J29" s="171" t="s">
        <v>185</v>
      </c>
      <c r="K29" s="171" t="s">
        <v>42</v>
      </c>
      <c r="L29" s="247" t="s">
        <v>420</v>
      </c>
      <c r="M29" s="218" t="s">
        <v>43</v>
      </c>
    </row>
    <row r="30" spans="1:41" ht="42" customHeight="1" x14ac:dyDescent="0.2">
      <c r="A30" s="259">
        <f>+A29+1</f>
        <v>6</v>
      </c>
      <c r="B30" s="240" t="s">
        <v>371</v>
      </c>
      <c r="C30" s="172" t="s">
        <v>44</v>
      </c>
      <c r="D30" s="173">
        <v>38915</v>
      </c>
      <c r="E30" s="173">
        <v>38916</v>
      </c>
      <c r="F30" s="173">
        <v>38952</v>
      </c>
      <c r="G30" s="171" t="s">
        <v>287</v>
      </c>
      <c r="H30" s="171" t="s">
        <v>288</v>
      </c>
      <c r="I30" s="171" t="s">
        <v>45</v>
      </c>
      <c r="J30" s="171" t="s">
        <v>189</v>
      </c>
      <c r="K30" s="171" t="s">
        <v>46</v>
      </c>
      <c r="L30" s="247" t="s">
        <v>420</v>
      </c>
      <c r="M30" s="172"/>
    </row>
    <row r="31" spans="1:41" ht="44.25" customHeight="1" x14ac:dyDescent="0.2">
      <c r="A31" s="259">
        <f>+A30+1</f>
        <v>7</v>
      </c>
      <c r="B31" s="240" t="s">
        <v>289</v>
      </c>
      <c r="C31" s="172" t="s">
        <v>47</v>
      </c>
      <c r="D31" s="173">
        <v>38968</v>
      </c>
      <c r="E31" s="173">
        <v>38971</v>
      </c>
      <c r="F31" s="173">
        <v>38971</v>
      </c>
      <c r="G31" s="171" t="s">
        <v>290</v>
      </c>
      <c r="H31" s="171" t="s">
        <v>291</v>
      </c>
      <c r="I31" s="171" t="s">
        <v>292</v>
      </c>
      <c r="J31" s="171" t="s">
        <v>185</v>
      </c>
      <c r="K31" s="171" t="s">
        <v>46</v>
      </c>
      <c r="L31" s="247" t="s">
        <v>420</v>
      </c>
      <c r="M31" s="172"/>
    </row>
    <row r="32" spans="1:41" ht="68.25" customHeight="1" x14ac:dyDescent="0.2">
      <c r="A32" s="259">
        <f t="shared" ref="A32:A33" si="1">+A31+1</f>
        <v>8</v>
      </c>
      <c r="B32" s="240" t="s">
        <v>224</v>
      </c>
      <c r="C32" s="172" t="s">
        <v>48</v>
      </c>
      <c r="D32" s="173">
        <v>39022</v>
      </c>
      <c r="E32" s="173">
        <v>39028</v>
      </c>
      <c r="F32" s="185" t="s">
        <v>49</v>
      </c>
      <c r="G32" s="392" t="s">
        <v>50</v>
      </c>
      <c r="H32" s="393"/>
      <c r="I32" s="394"/>
      <c r="J32" s="223"/>
      <c r="K32" s="186" t="s">
        <v>160</v>
      </c>
      <c r="L32" s="247" t="s">
        <v>420</v>
      </c>
      <c r="M32" s="172"/>
    </row>
    <row r="33" spans="1:41" ht="71.25" customHeight="1" x14ac:dyDescent="0.2">
      <c r="A33" s="259">
        <f t="shared" si="1"/>
        <v>9</v>
      </c>
      <c r="B33" s="240" t="s">
        <v>215</v>
      </c>
      <c r="C33" s="172" t="s">
        <v>51</v>
      </c>
      <c r="D33" s="173">
        <v>39056</v>
      </c>
      <c r="E33" s="173">
        <v>39062</v>
      </c>
      <c r="F33" s="173">
        <v>39124</v>
      </c>
      <c r="G33" s="171" t="s">
        <v>216</v>
      </c>
      <c r="H33" s="171" t="s">
        <v>217</v>
      </c>
      <c r="I33" s="216" t="s">
        <v>392</v>
      </c>
      <c r="J33" s="216" t="s">
        <v>189</v>
      </c>
      <c r="K33" s="186" t="s">
        <v>72</v>
      </c>
      <c r="L33" s="247" t="s">
        <v>420</v>
      </c>
      <c r="M33" s="283" t="s">
        <v>408</v>
      </c>
    </row>
    <row r="34" spans="1:41" x14ac:dyDescent="0.2">
      <c r="A34" s="284" t="s">
        <v>52</v>
      </c>
      <c r="B34" s="239"/>
      <c r="C34" s="176"/>
      <c r="D34" s="176"/>
      <c r="E34" s="176"/>
      <c r="F34" s="176"/>
      <c r="G34" s="176"/>
      <c r="H34" s="176"/>
      <c r="I34" s="176"/>
      <c r="J34" s="176"/>
      <c r="K34" s="176"/>
      <c r="L34" s="239"/>
      <c r="M34" s="272"/>
    </row>
    <row r="35" spans="1:41" x14ac:dyDescent="0.2">
      <c r="A35" s="284" t="s">
        <v>53</v>
      </c>
      <c r="B35" s="239"/>
      <c r="C35" s="176"/>
      <c r="D35" s="176"/>
      <c r="E35" s="176"/>
      <c r="F35" s="176"/>
      <c r="G35" s="176"/>
      <c r="H35" s="176"/>
      <c r="I35" s="176"/>
      <c r="J35" s="176"/>
      <c r="K35" s="176"/>
      <c r="L35" s="239"/>
      <c r="M35" s="272"/>
    </row>
    <row r="36" spans="1:41" x14ac:dyDescent="0.2">
      <c r="A36" s="284" t="s">
        <v>230</v>
      </c>
      <c r="B36" s="239"/>
      <c r="C36" s="176"/>
      <c r="D36" s="176"/>
      <c r="E36" s="176"/>
      <c r="F36" s="176"/>
      <c r="G36" s="176"/>
      <c r="H36" s="176"/>
      <c r="I36" s="176"/>
      <c r="J36" s="176"/>
      <c r="K36" s="176"/>
      <c r="L36" s="239"/>
      <c r="M36" s="272"/>
    </row>
    <row r="37" spans="1:41" x14ac:dyDescent="0.2">
      <c r="A37" s="284" t="s">
        <v>54</v>
      </c>
      <c r="B37" s="239"/>
      <c r="C37" s="176"/>
      <c r="D37" s="176"/>
      <c r="E37" s="176"/>
      <c r="F37" s="176"/>
      <c r="G37" s="176"/>
      <c r="H37" s="176"/>
      <c r="I37" s="176"/>
      <c r="J37" s="176"/>
      <c r="K37" s="176"/>
      <c r="L37" s="239"/>
      <c r="M37" s="272"/>
    </row>
    <row r="38" spans="1:41" x14ac:dyDescent="0.2">
      <c r="A38" s="284" t="s">
        <v>293</v>
      </c>
      <c r="B38" s="239"/>
      <c r="C38" s="176"/>
      <c r="D38" s="176"/>
      <c r="E38" s="176"/>
      <c r="F38" s="176"/>
      <c r="G38" s="176"/>
      <c r="H38" s="176"/>
      <c r="I38" s="176"/>
      <c r="J38" s="176"/>
      <c r="K38" s="176"/>
      <c r="L38" s="239"/>
      <c r="M38" s="272"/>
    </row>
    <row r="39" spans="1:41" x14ac:dyDescent="0.2">
      <c r="A39" s="271" t="s">
        <v>186</v>
      </c>
      <c r="B39" s="239"/>
      <c r="C39" s="176"/>
      <c r="D39" s="176"/>
      <c r="E39" s="176"/>
      <c r="F39" s="176"/>
      <c r="G39" s="176"/>
      <c r="H39" s="176"/>
      <c r="I39" s="176"/>
      <c r="J39" s="176"/>
      <c r="K39" s="176"/>
      <c r="L39" s="239"/>
      <c r="M39" s="272"/>
    </row>
    <row r="40" spans="1:41" x14ac:dyDescent="0.2">
      <c r="A40" s="271" t="s">
        <v>187</v>
      </c>
      <c r="B40" s="239"/>
      <c r="C40" s="176"/>
      <c r="D40" s="176"/>
      <c r="E40" s="176"/>
      <c r="F40" s="176"/>
      <c r="G40" s="176"/>
      <c r="H40" s="176"/>
      <c r="I40" s="176"/>
      <c r="J40" s="176"/>
      <c r="K40" s="176"/>
      <c r="L40" s="239"/>
      <c r="M40" s="272"/>
    </row>
    <row r="41" spans="1:41" x14ac:dyDescent="0.2">
      <c r="A41" s="271" t="s">
        <v>188</v>
      </c>
      <c r="B41" s="239"/>
      <c r="C41" s="176"/>
      <c r="D41" s="176"/>
      <c r="E41" s="176"/>
      <c r="F41" s="176"/>
      <c r="G41" s="176"/>
      <c r="H41" s="176"/>
      <c r="I41" s="176"/>
      <c r="J41" s="176"/>
      <c r="K41" s="176"/>
      <c r="L41" s="239"/>
      <c r="M41" s="272"/>
    </row>
    <row r="42" spans="1:41" x14ac:dyDescent="0.2">
      <c r="A42" s="274" t="s">
        <v>201</v>
      </c>
      <c r="B42" s="275"/>
      <c r="C42" s="276"/>
      <c r="D42" s="276"/>
      <c r="E42" s="276"/>
      <c r="F42" s="276"/>
      <c r="G42" s="276"/>
      <c r="H42" s="276"/>
      <c r="I42" s="276"/>
      <c r="J42" s="276"/>
      <c r="K42" s="276"/>
      <c r="L42" s="389"/>
      <c r="M42" s="390"/>
    </row>
    <row r="43" spans="1:41" x14ac:dyDescent="0.2">
      <c r="A43" s="187"/>
      <c r="B43" s="239"/>
      <c r="C43" s="176"/>
      <c r="D43" s="176"/>
      <c r="E43" s="176"/>
      <c r="F43" s="176"/>
      <c r="G43" s="176"/>
      <c r="H43" s="176"/>
      <c r="I43" s="176"/>
      <c r="J43" s="176"/>
      <c r="K43" s="176"/>
      <c r="L43" s="239"/>
      <c r="M43" s="176"/>
    </row>
    <row r="44" spans="1:41" s="182" customFormat="1" ht="15" x14ac:dyDescent="0.25">
      <c r="A44" s="285"/>
      <c r="B44" s="376" t="s">
        <v>27</v>
      </c>
      <c r="C44" s="376"/>
      <c r="D44" s="376"/>
      <c r="E44" s="376"/>
      <c r="F44" s="376"/>
      <c r="G44" s="376"/>
      <c r="H44" s="376"/>
      <c r="I44" s="376"/>
      <c r="J44" s="376"/>
      <c r="K44" s="376"/>
      <c r="L44" s="376"/>
      <c r="M44" s="377"/>
      <c r="N44" s="188"/>
    </row>
    <row r="45" spans="1:41" s="182" customFormat="1" ht="15" x14ac:dyDescent="0.25">
      <c r="A45" s="286"/>
      <c r="B45" s="379">
        <v>2007</v>
      </c>
      <c r="C45" s="379"/>
      <c r="D45" s="379"/>
      <c r="E45" s="379"/>
      <c r="F45" s="379"/>
      <c r="G45" s="379"/>
      <c r="H45" s="379"/>
      <c r="I45" s="379"/>
      <c r="J45" s="379"/>
      <c r="K45" s="379"/>
      <c r="L45" s="379"/>
      <c r="M45" s="380"/>
    </row>
    <row r="46" spans="1:41" s="167" customFormat="1" ht="36" x14ac:dyDescent="0.2">
      <c r="A46" s="258" t="s">
        <v>28</v>
      </c>
      <c r="B46" s="255" t="s">
        <v>29</v>
      </c>
      <c r="C46" s="254" t="s">
        <v>30</v>
      </c>
      <c r="D46" s="253" t="s">
        <v>77</v>
      </c>
      <c r="E46" s="253" t="s">
        <v>146</v>
      </c>
      <c r="F46" s="253" t="s">
        <v>147</v>
      </c>
      <c r="G46" s="391" t="s">
        <v>100</v>
      </c>
      <c r="H46" s="391"/>
      <c r="I46" s="391"/>
      <c r="J46" s="253" t="s">
        <v>183</v>
      </c>
      <c r="K46" s="253" t="s">
        <v>31</v>
      </c>
      <c r="L46" s="253" t="s">
        <v>32</v>
      </c>
      <c r="M46" s="253" t="s">
        <v>33</v>
      </c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</row>
    <row r="47" spans="1:41" ht="51.75" customHeight="1" thickBot="1" x14ac:dyDescent="0.25">
      <c r="A47" s="259">
        <f>+A33+1</f>
        <v>10</v>
      </c>
      <c r="B47" s="241" t="s">
        <v>438</v>
      </c>
      <c r="C47" s="168" t="s">
        <v>55</v>
      </c>
      <c r="D47" s="169">
        <v>39127</v>
      </c>
      <c r="E47" s="169">
        <v>39129</v>
      </c>
      <c r="F47" s="169">
        <v>39157</v>
      </c>
      <c r="G47" s="170" t="s">
        <v>294</v>
      </c>
      <c r="H47" s="170" t="s">
        <v>295</v>
      </c>
      <c r="I47" s="170" t="s">
        <v>105</v>
      </c>
      <c r="J47" s="171" t="s">
        <v>190</v>
      </c>
      <c r="K47" s="170" t="s">
        <v>56</v>
      </c>
      <c r="L47" s="175" t="s">
        <v>420</v>
      </c>
      <c r="M47" s="287"/>
    </row>
    <row r="48" spans="1:41" ht="47.25" customHeight="1" x14ac:dyDescent="0.2">
      <c r="A48" s="259">
        <f>+A47+1</f>
        <v>11</v>
      </c>
      <c r="B48" s="240" t="s">
        <v>437</v>
      </c>
      <c r="C48" s="218" t="s">
        <v>411</v>
      </c>
      <c r="D48" s="184">
        <v>39351</v>
      </c>
      <c r="E48" s="184">
        <v>39352</v>
      </c>
      <c r="F48" s="173">
        <v>39351</v>
      </c>
      <c r="G48" s="171" t="s">
        <v>223</v>
      </c>
      <c r="H48" s="171" t="s">
        <v>296</v>
      </c>
      <c r="I48" s="171" t="s">
        <v>410</v>
      </c>
      <c r="J48" s="171" t="s">
        <v>182</v>
      </c>
      <c r="K48" s="186" t="s">
        <v>72</v>
      </c>
      <c r="L48" s="183">
        <v>40082</v>
      </c>
      <c r="M48" s="288"/>
    </row>
    <row r="49" spans="1:41" x14ac:dyDescent="0.2">
      <c r="A49" s="284" t="s">
        <v>57</v>
      </c>
      <c r="B49" s="239"/>
      <c r="C49" s="176"/>
      <c r="D49" s="176"/>
      <c r="E49" s="176"/>
      <c r="F49" s="176"/>
      <c r="G49" s="176"/>
      <c r="H49" s="176"/>
      <c r="I49" s="176"/>
      <c r="J49" s="176"/>
      <c r="K49" s="176"/>
      <c r="L49" s="239"/>
      <c r="M49" s="272"/>
    </row>
    <row r="50" spans="1:41" x14ac:dyDescent="0.2">
      <c r="A50" s="284" t="s">
        <v>166</v>
      </c>
      <c r="B50" s="239"/>
      <c r="C50" s="176"/>
      <c r="D50" s="176"/>
      <c r="E50" s="176"/>
      <c r="F50" s="176"/>
      <c r="G50" s="176"/>
      <c r="H50" s="176"/>
      <c r="I50" s="176"/>
      <c r="J50" s="176"/>
      <c r="K50" s="176"/>
      <c r="L50" s="239"/>
      <c r="M50" s="272"/>
    </row>
    <row r="51" spans="1:41" x14ac:dyDescent="0.2">
      <c r="A51" s="271" t="s">
        <v>180</v>
      </c>
      <c r="B51" s="239"/>
      <c r="C51" s="176"/>
      <c r="D51" s="176"/>
      <c r="E51" s="176"/>
      <c r="F51" s="176"/>
      <c r="G51" s="176"/>
      <c r="H51" s="176"/>
      <c r="I51" s="176"/>
      <c r="J51" s="176"/>
      <c r="K51" s="176"/>
      <c r="L51" s="239"/>
      <c r="M51" s="272"/>
    </row>
    <row r="52" spans="1:41" x14ac:dyDescent="0.2">
      <c r="A52" s="176"/>
      <c r="B52" s="239"/>
      <c r="C52" s="176"/>
      <c r="D52" s="176"/>
      <c r="E52" s="176"/>
      <c r="F52" s="176"/>
      <c r="G52" s="176"/>
      <c r="H52" s="176"/>
      <c r="I52" s="176"/>
      <c r="J52" s="176"/>
      <c r="K52" s="176"/>
      <c r="L52" s="224"/>
      <c r="M52" s="180"/>
    </row>
    <row r="53" spans="1:41" s="165" customFormat="1" ht="15" x14ac:dyDescent="0.25">
      <c r="A53" s="285"/>
      <c r="B53" s="376" t="s">
        <v>27</v>
      </c>
      <c r="C53" s="376"/>
      <c r="D53" s="376"/>
      <c r="E53" s="376"/>
      <c r="F53" s="376"/>
      <c r="G53" s="376"/>
      <c r="H53" s="376"/>
      <c r="I53" s="376"/>
      <c r="J53" s="376"/>
      <c r="K53" s="376"/>
      <c r="L53" s="376"/>
      <c r="M53" s="377"/>
    </row>
    <row r="54" spans="1:41" s="165" customFormat="1" ht="15" x14ac:dyDescent="0.25">
      <c r="A54" s="286"/>
      <c r="B54" s="379">
        <v>2008</v>
      </c>
      <c r="C54" s="379"/>
      <c r="D54" s="379"/>
      <c r="E54" s="379"/>
      <c r="F54" s="379"/>
      <c r="G54" s="379"/>
      <c r="H54" s="379"/>
      <c r="I54" s="379"/>
      <c r="J54" s="379"/>
      <c r="K54" s="379"/>
      <c r="L54" s="379"/>
      <c r="M54" s="380"/>
    </row>
    <row r="55" spans="1:41" s="167" customFormat="1" ht="48" customHeight="1" x14ac:dyDescent="0.2">
      <c r="A55" s="258" t="s">
        <v>28</v>
      </c>
      <c r="B55" s="253" t="s">
        <v>29</v>
      </c>
      <c r="C55" s="254" t="s">
        <v>30</v>
      </c>
      <c r="D55" s="253" t="s">
        <v>77</v>
      </c>
      <c r="E55" s="253" t="s">
        <v>146</v>
      </c>
      <c r="F55" s="253" t="s">
        <v>147</v>
      </c>
      <c r="G55" s="391" t="s">
        <v>100</v>
      </c>
      <c r="H55" s="391"/>
      <c r="I55" s="391"/>
      <c r="J55" s="253" t="s">
        <v>183</v>
      </c>
      <c r="K55" s="253" t="s">
        <v>31</v>
      </c>
      <c r="L55" s="253" t="s">
        <v>32</v>
      </c>
      <c r="M55" s="253" t="s">
        <v>33</v>
      </c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</row>
    <row r="56" spans="1:41" ht="163.5" customHeight="1" x14ac:dyDescent="0.2">
      <c r="A56" s="289">
        <f>+A48+1</f>
        <v>12</v>
      </c>
      <c r="B56" s="238" t="s">
        <v>191</v>
      </c>
      <c r="C56" s="168" t="s">
        <v>58</v>
      </c>
      <c r="D56" s="169">
        <v>39526</v>
      </c>
      <c r="E56" s="169">
        <v>39531</v>
      </c>
      <c r="F56" s="169">
        <v>39561</v>
      </c>
      <c r="G56" s="170" t="s">
        <v>106</v>
      </c>
      <c r="H56" s="170" t="s">
        <v>107</v>
      </c>
      <c r="I56" s="189" t="s">
        <v>59</v>
      </c>
      <c r="J56" s="189" t="s">
        <v>59</v>
      </c>
      <c r="K56" s="170"/>
      <c r="L56" s="60" t="s">
        <v>276</v>
      </c>
      <c r="M56" s="290"/>
    </row>
    <row r="57" spans="1:41" ht="168" x14ac:dyDescent="0.2">
      <c r="A57" s="259">
        <f>+A56+1</f>
        <v>13</v>
      </c>
      <c r="B57" s="218" t="s">
        <v>193</v>
      </c>
      <c r="C57" s="172" t="s">
        <v>60</v>
      </c>
      <c r="D57" s="173">
        <v>39541</v>
      </c>
      <c r="E57" s="173">
        <v>39542</v>
      </c>
      <c r="F57" s="173">
        <v>5</v>
      </c>
      <c r="G57" s="171" t="s">
        <v>109</v>
      </c>
      <c r="H57" s="171" t="s">
        <v>108</v>
      </c>
      <c r="I57" s="190" t="s">
        <v>61</v>
      </c>
      <c r="J57" s="190" t="s">
        <v>61</v>
      </c>
      <c r="K57" s="171" t="s">
        <v>116</v>
      </c>
      <c r="L57" s="60" t="s">
        <v>276</v>
      </c>
      <c r="M57" s="291"/>
    </row>
    <row r="58" spans="1:41" ht="168" x14ac:dyDescent="0.2">
      <c r="A58" s="259">
        <f>+A57+1</f>
        <v>14</v>
      </c>
      <c r="B58" s="218" t="s">
        <v>297</v>
      </c>
      <c r="C58" s="172" t="s">
        <v>62</v>
      </c>
      <c r="D58" s="173">
        <v>39553</v>
      </c>
      <c r="E58" s="173">
        <v>39554</v>
      </c>
      <c r="F58" s="173">
        <v>39584</v>
      </c>
      <c r="G58" s="171" t="s">
        <v>221</v>
      </c>
      <c r="H58" s="171" t="s">
        <v>222</v>
      </c>
      <c r="I58" s="190" t="s">
        <v>298</v>
      </c>
      <c r="J58" s="190" t="s">
        <v>195</v>
      </c>
      <c r="K58" s="171" t="s">
        <v>115</v>
      </c>
      <c r="L58" s="60" t="s">
        <v>276</v>
      </c>
      <c r="M58" s="291"/>
    </row>
    <row r="59" spans="1:41" ht="168" x14ac:dyDescent="0.2">
      <c r="A59" s="259">
        <f t="shared" ref="A59:A63" si="2">+A58+1</f>
        <v>15</v>
      </c>
      <c r="B59" s="218" t="s">
        <v>218</v>
      </c>
      <c r="C59" s="172" t="s">
        <v>63</v>
      </c>
      <c r="D59" s="173">
        <v>39609</v>
      </c>
      <c r="E59" s="184">
        <v>39646</v>
      </c>
      <c r="F59" s="184">
        <v>39678</v>
      </c>
      <c r="G59" s="171" t="s">
        <v>219</v>
      </c>
      <c r="H59" s="171" t="s">
        <v>299</v>
      </c>
      <c r="I59" s="190" t="s">
        <v>64</v>
      </c>
      <c r="J59" s="190" t="s">
        <v>64</v>
      </c>
      <c r="K59" s="171" t="s">
        <v>65</v>
      </c>
      <c r="L59" s="60" t="s">
        <v>276</v>
      </c>
      <c r="M59" s="291"/>
    </row>
    <row r="60" spans="1:41" ht="168" x14ac:dyDescent="0.2">
      <c r="A60" s="259">
        <f t="shared" si="2"/>
        <v>16</v>
      </c>
      <c r="B60" s="218" t="s">
        <v>341</v>
      </c>
      <c r="C60" s="172" t="s">
        <v>66</v>
      </c>
      <c r="D60" s="173">
        <v>39636</v>
      </c>
      <c r="E60" s="173">
        <v>39671</v>
      </c>
      <c r="F60" s="173">
        <v>39681</v>
      </c>
      <c r="G60" s="171" t="s">
        <v>342</v>
      </c>
      <c r="H60" s="171" t="s">
        <v>343</v>
      </c>
      <c r="I60" s="190" t="s">
        <v>67</v>
      </c>
      <c r="J60" s="190" t="s">
        <v>67</v>
      </c>
      <c r="K60" s="171" t="s">
        <v>117</v>
      </c>
      <c r="L60" s="60" t="s">
        <v>276</v>
      </c>
      <c r="M60" s="270"/>
    </row>
    <row r="61" spans="1:41" ht="168.75" customHeight="1" x14ac:dyDescent="0.2">
      <c r="A61" s="259">
        <f t="shared" si="2"/>
        <v>17</v>
      </c>
      <c r="B61" s="218" t="s">
        <v>344</v>
      </c>
      <c r="C61" s="172" t="s">
        <v>68</v>
      </c>
      <c r="D61" s="173">
        <v>39657</v>
      </c>
      <c r="E61" s="173">
        <v>39665</v>
      </c>
      <c r="F61" s="173">
        <v>39696</v>
      </c>
      <c r="G61" s="171" t="s">
        <v>345</v>
      </c>
      <c r="H61" s="171" t="s">
        <v>346</v>
      </c>
      <c r="I61" s="190" t="s">
        <v>69</v>
      </c>
      <c r="J61" s="190" t="s">
        <v>69</v>
      </c>
      <c r="K61" s="171" t="s">
        <v>118</v>
      </c>
      <c r="L61" s="60" t="s">
        <v>276</v>
      </c>
      <c r="M61" s="270"/>
    </row>
    <row r="62" spans="1:41" ht="170.25" customHeight="1" x14ac:dyDescent="0.2">
      <c r="A62" s="259">
        <f t="shared" si="2"/>
        <v>18</v>
      </c>
      <c r="B62" s="218" t="s">
        <v>347</v>
      </c>
      <c r="C62" s="172" t="s">
        <v>70</v>
      </c>
      <c r="D62" s="173">
        <v>39657</v>
      </c>
      <c r="E62" s="173">
        <v>39665</v>
      </c>
      <c r="F62" s="173">
        <v>39696</v>
      </c>
      <c r="G62" s="171" t="s">
        <v>348</v>
      </c>
      <c r="H62" s="171" t="s">
        <v>349</v>
      </c>
      <c r="I62" s="190" t="s">
        <v>71</v>
      </c>
      <c r="J62" s="190" t="s">
        <v>200</v>
      </c>
      <c r="K62" s="171" t="s">
        <v>72</v>
      </c>
      <c r="L62" s="60" t="s">
        <v>276</v>
      </c>
      <c r="M62" s="270"/>
    </row>
    <row r="63" spans="1:41" ht="159" customHeight="1" x14ac:dyDescent="0.2">
      <c r="A63" s="259">
        <f t="shared" si="2"/>
        <v>19</v>
      </c>
      <c r="B63" s="242" t="s">
        <v>350</v>
      </c>
      <c r="C63" s="191" t="s">
        <v>73</v>
      </c>
      <c r="D63" s="192">
        <v>39693</v>
      </c>
      <c r="E63" s="192">
        <v>39699</v>
      </c>
      <c r="F63" s="192">
        <v>39730</v>
      </c>
      <c r="G63" s="193" t="s">
        <v>351</v>
      </c>
      <c r="H63" s="193" t="s">
        <v>352</v>
      </c>
      <c r="I63" s="194" t="s">
        <v>74</v>
      </c>
      <c r="J63" s="194"/>
      <c r="K63" s="193" t="s">
        <v>65</v>
      </c>
      <c r="L63" s="60" t="s">
        <v>276</v>
      </c>
      <c r="M63" s="292"/>
    </row>
    <row r="64" spans="1:41" ht="15" customHeight="1" x14ac:dyDescent="0.2">
      <c r="A64" s="386" t="s">
        <v>229</v>
      </c>
      <c r="B64" s="387"/>
      <c r="C64" s="387"/>
      <c r="D64" s="387"/>
      <c r="E64" s="387"/>
      <c r="F64" s="387"/>
      <c r="G64" s="387"/>
      <c r="H64" s="387"/>
      <c r="I64" s="387"/>
      <c r="J64" s="195"/>
      <c r="K64" s="196"/>
      <c r="L64" s="195"/>
      <c r="M64" s="270"/>
    </row>
    <row r="65" spans="1:41" ht="14.25" customHeight="1" x14ac:dyDescent="0.2">
      <c r="A65" s="398" t="s">
        <v>192</v>
      </c>
      <c r="B65" s="399"/>
      <c r="C65" s="399"/>
      <c r="D65" s="399"/>
      <c r="E65" s="399"/>
      <c r="F65" s="399"/>
      <c r="G65" s="399"/>
      <c r="H65" s="399"/>
      <c r="I65" s="399"/>
      <c r="J65" s="399"/>
      <c r="K65" s="399"/>
      <c r="L65" s="399"/>
      <c r="M65" s="400"/>
    </row>
    <row r="66" spans="1:41" ht="14.25" customHeight="1" x14ac:dyDescent="0.2">
      <c r="A66" s="293" t="s">
        <v>194</v>
      </c>
      <c r="B66" s="243"/>
      <c r="C66" s="225"/>
      <c r="D66" s="225"/>
      <c r="E66" s="225"/>
      <c r="F66" s="225"/>
      <c r="G66" s="225"/>
      <c r="H66" s="225"/>
      <c r="I66" s="225"/>
      <c r="J66" s="225"/>
      <c r="K66" s="225"/>
      <c r="L66" s="243"/>
      <c r="M66" s="294"/>
    </row>
    <row r="67" spans="1:41" ht="14.25" customHeight="1" x14ac:dyDescent="0.2">
      <c r="A67" s="293">
        <v>2</v>
      </c>
      <c r="B67" s="243"/>
      <c r="C67" s="225"/>
      <c r="D67" s="225"/>
      <c r="E67" s="225"/>
      <c r="F67" s="225"/>
      <c r="G67" s="225"/>
      <c r="H67" s="225"/>
      <c r="I67" s="225"/>
      <c r="J67" s="225"/>
      <c r="K67" s="225"/>
      <c r="L67" s="243"/>
      <c r="M67" s="294"/>
    </row>
    <row r="68" spans="1:41" ht="14.25" customHeight="1" x14ac:dyDescent="0.2">
      <c r="A68" s="293" t="s">
        <v>196</v>
      </c>
      <c r="B68" s="243"/>
      <c r="C68" s="225"/>
      <c r="D68" s="225"/>
      <c r="E68" s="225"/>
      <c r="F68" s="225"/>
      <c r="G68" s="225"/>
      <c r="H68" s="225"/>
      <c r="I68" s="225"/>
      <c r="J68" s="225"/>
      <c r="K68" s="225"/>
      <c r="L68" s="243"/>
      <c r="M68" s="294"/>
    </row>
    <row r="69" spans="1:41" ht="14.25" customHeight="1" x14ac:dyDescent="0.2">
      <c r="A69" s="293" t="s">
        <v>197</v>
      </c>
      <c r="B69" s="243"/>
      <c r="C69" s="225"/>
      <c r="D69" s="225"/>
      <c r="E69" s="225"/>
      <c r="F69" s="225"/>
      <c r="G69" s="225"/>
      <c r="H69" s="225"/>
      <c r="I69" s="225"/>
      <c r="J69" s="225"/>
      <c r="K69" s="225"/>
      <c r="L69" s="243"/>
      <c r="M69" s="294"/>
    </row>
    <row r="70" spans="1:41" ht="14.25" customHeight="1" x14ac:dyDescent="0.2">
      <c r="A70" s="293" t="s">
        <v>198</v>
      </c>
      <c r="B70" s="243"/>
      <c r="C70" s="225"/>
      <c r="D70" s="225"/>
      <c r="E70" s="225"/>
      <c r="F70" s="225"/>
      <c r="G70" s="225"/>
      <c r="H70" s="225"/>
      <c r="I70" s="225"/>
      <c r="J70" s="225"/>
      <c r="K70" s="225"/>
      <c r="L70" s="243"/>
      <c r="M70" s="294"/>
    </row>
    <row r="71" spans="1:41" x14ac:dyDescent="0.2">
      <c r="A71" s="295" t="s">
        <v>199</v>
      </c>
      <c r="B71" s="275"/>
      <c r="C71" s="276"/>
      <c r="D71" s="276"/>
      <c r="E71" s="276"/>
      <c r="F71" s="276"/>
      <c r="G71" s="276"/>
      <c r="H71" s="276"/>
      <c r="I71" s="276"/>
      <c r="J71" s="276"/>
      <c r="K71" s="276"/>
      <c r="L71" s="389"/>
      <c r="M71" s="390"/>
    </row>
    <row r="72" spans="1:41" s="198" customFormat="1" ht="24" customHeight="1" x14ac:dyDescent="0.2">
      <c r="A72" s="197"/>
      <c r="B72" s="239"/>
      <c r="C72" s="176"/>
      <c r="D72" s="176"/>
      <c r="E72" s="176"/>
      <c r="F72" s="176"/>
      <c r="G72" s="176"/>
      <c r="H72" s="176"/>
      <c r="I72" s="176"/>
      <c r="J72" s="176"/>
      <c r="K72" s="176"/>
      <c r="L72" s="224"/>
      <c r="M72" s="180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</row>
    <row r="73" spans="1:41" s="23" customFormat="1" ht="15" x14ac:dyDescent="0.25">
      <c r="A73" s="298"/>
      <c r="B73" s="382" t="s">
        <v>27</v>
      </c>
      <c r="C73" s="382"/>
      <c r="D73" s="382"/>
      <c r="E73" s="382"/>
      <c r="F73" s="382"/>
      <c r="G73" s="382"/>
      <c r="H73" s="382"/>
      <c r="I73" s="382"/>
      <c r="J73" s="382"/>
      <c r="K73" s="382"/>
      <c r="L73" s="382"/>
      <c r="M73" s="383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</row>
    <row r="74" spans="1:41" s="23" customFormat="1" ht="15" x14ac:dyDescent="0.25">
      <c r="A74" s="299"/>
      <c r="B74" s="384">
        <v>2010</v>
      </c>
      <c r="C74" s="384"/>
      <c r="D74" s="384"/>
      <c r="E74" s="384"/>
      <c r="F74" s="384"/>
      <c r="G74" s="384"/>
      <c r="H74" s="384"/>
      <c r="I74" s="384"/>
      <c r="J74" s="384"/>
      <c r="K74" s="384"/>
      <c r="L74" s="384"/>
      <c r="M74" s="385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</row>
    <row r="75" spans="1:41" s="23" customFormat="1" ht="36" x14ac:dyDescent="0.2">
      <c r="A75" s="300" t="s">
        <v>28</v>
      </c>
      <c r="B75" s="256" t="s">
        <v>29</v>
      </c>
      <c r="C75" s="257" t="s">
        <v>30</v>
      </c>
      <c r="D75" s="256" t="s">
        <v>77</v>
      </c>
      <c r="E75" s="256" t="s">
        <v>146</v>
      </c>
      <c r="F75" s="256" t="s">
        <v>147</v>
      </c>
      <c r="G75" s="388" t="s">
        <v>100</v>
      </c>
      <c r="H75" s="388"/>
      <c r="I75" s="388"/>
      <c r="J75" s="256" t="s">
        <v>183</v>
      </c>
      <c r="K75" s="256" t="s">
        <v>31</v>
      </c>
      <c r="L75" s="256" t="s">
        <v>32</v>
      </c>
      <c r="M75" s="256" t="s">
        <v>33</v>
      </c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</row>
    <row r="76" spans="1:41" s="23" customFormat="1" ht="168" x14ac:dyDescent="0.2">
      <c r="A76" s="61">
        <f>+A63+1</f>
        <v>20</v>
      </c>
      <c r="B76" s="244" t="s">
        <v>97</v>
      </c>
      <c r="C76" s="40" t="s">
        <v>173</v>
      </c>
      <c r="D76" s="62">
        <v>40255</v>
      </c>
      <c r="E76" s="62">
        <v>40256</v>
      </c>
      <c r="F76" s="62">
        <v>40256</v>
      </c>
      <c r="G76" s="34" t="s">
        <v>174</v>
      </c>
      <c r="H76" s="34" t="s">
        <v>175</v>
      </c>
      <c r="I76" s="60" t="s">
        <v>300</v>
      </c>
      <c r="J76" s="60" t="s">
        <v>182</v>
      </c>
      <c r="K76" s="34" t="s">
        <v>240</v>
      </c>
      <c r="L76" s="60" t="s">
        <v>276</v>
      </c>
      <c r="M76" s="30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</row>
    <row r="77" spans="1:41" s="23" customFormat="1" ht="12.75" x14ac:dyDescent="0.2">
      <c r="A77" s="75"/>
      <c r="B77" s="245"/>
      <c r="C77" s="31"/>
      <c r="D77" s="31"/>
      <c r="E77" s="31"/>
      <c r="F77" s="31"/>
      <c r="G77" s="31"/>
      <c r="H77" s="31"/>
      <c r="I77" s="31"/>
      <c r="J77" s="31"/>
      <c r="K77" s="31"/>
      <c r="L77" s="245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</row>
    <row r="78" spans="1:41" s="23" customFormat="1" ht="12.75" x14ac:dyDescent="0.2">
      <c r="A78" s="75"/>
      <c r="B78" s="245"/>
      <c r="C78" s="31"/>
      <c r="D78" s="31"/>
      <c r="E78" s="31"/>
      <c r="F78" s="31"/>
      <c r="G78" s="31"/>
      <c r="H78" s="31"/>
      <c r="I78" s="31"/>
      <c r="J78" s="31"/>
      <c r="K78" s="31"/>
      <c r="L78" s="245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</row>
    <row r="79" spans="1:41" s="23" customFormat="1" ht="35.25" customHeight="1" x14ac:dyDescent="0.25">
      <c r="A79" s="298"/>
      <c r="B79" s="381" t="s">
        <v>239</v>
      </c>
      <c r="C79" s="382"/>
      <c r="D79" s="382"/>
      <c r="E79" s="382"/>
      <c r="F79" s="382"/>
      <c r="G79" s="382"/>
      <c r="H79" s="382"/>
      <c r="I79" s="382"/>
      <c r="J79" s="382"/>
      <c r="K79" s="382"/>
      <c r="L79" s="382"/>
      <c r="M79" s="383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</row>
    <row r="80" spans="1:41" s="23" customFormat="1" ht="15" x14ac:dyDescent="0.25">
      <c r="A80" s="299"/>
      <c r="B80" s="384">
        <v>2011</v>
      </c>
      <c r="C80" s="384"/>
      <c r="D80" s="384"/>
      <c r="E80" s="384"/>
      <c r="F80" s="384"/>
      <c r="G80" s="384"/>
      <c r="H80" s="384"/>
      <c r="I80" s="384"/>
      <c r="J80" s="384"/>
      <c r="K80" s="384"/>
      <c r="L80" s="384"/>
      <c r="M80" s="385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</row>
    <row r="81" spans="1:41" s="23" customFormat="1" ht="36" x14ac:dyDescent="0.2">
      <c r="A81" s="300" t="s">
        <v>28</v>
      </c>
      <c r="B81" s="256" t="s">
        <v>29</v>
      </c>
      <c r="C81" s="257" t="s">
        <v>30</v>
      </c>
      <c r="D81" s="256" t="s">
        <v>77</v>
      </c>
      <c r="E81" s="256" t="s">
        <v>146</v>
      </c>
      <c r="F81" s="256" t="s">
        <v>147</v>
      </c>
      <c r="G81" s="388" t="s">
        <v>100</v>
      </c>
      <c r="H81" s="388"/>
      <c r="I81" s="388"/>
      <c r="J81" s="256" t="s">
        <v>183</v>
      </c>
      <c r="K81" s="256" t="s">
        <v>31</v>
      </c>
      <c r="L81" s="256" t="s">
        <v>32</v>
      </c>
      <c r="M81" s="256" t="s">
        <v>33</v>
      </c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</row>
    <row r="82" spans="1:41" s="23" customFormat="1" ht="168" x14ac:dyDescent="0.2">
      <c r="A82" s="61">
        <f>+A76+1</f>
        <v>21</v>
      </c>
      <c r="B82" s="244" t="s">
        <v>97</v>
      </c>
      <c r="C82" s="40" t="s">
        <v>238</v>
      </c>
      <c r="D82" s="62">
        <v>40648</v>
      </c>
      <c r="E82" s="62">
        <v>40651</v>
      </c>
      <c r="F82" s="62">
        <v>40847</v>
      </c>
      <c r="G82" s="34" t="s">
        <v>174</v>
      </c>
      <c r="H82" s="34" t="s">
        <v>175</v>
      </c>
      <c r="I82" s="60" t="s">
        <v>301</v>
      </c>
      <c r="J82" s="60"/>
      <c r="K82" s="34" t="s">
        <v>240</v>
      </c>
      <c r="L82" s="60" t="s">
        <v>276</v>
      </c>
      <c r="M82" s="30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</row>
    <row r="83" spans="1:41" ht="12.75" x14ac:dyDescent="0.2">
      <c r="A83" s="199"/>
    </row>
    <row r="84" spans="1:41" ht="12.75" x14ac:dyDescent="0.2">
      <c r="A84" s="199"/>
    </row>
    <row r="85" spans="1:41" s="23" customFormat="1" ht="35.25" customHeight="1" x14ac:dyDescent="0.25">
      <c r="A85" s="302"/>
      <c r="B85" s="381" t="s">
        <v>246</v>
      </c>
      <c r="C85" s="382"/>
      <c r="D85" s="382"/>
      <c r="E85" s="382"/>
      <c r="F85" s="382"/>
      <c r="G85" s="382"/>
      <c r="H85" s="382"/>
      <c r="I85" s="382"/>
      <c r="J85" s="382"/>
      <c r="K85" s="382"/>
      <c r="L85" s="382"/>
      <c r="M85" s="383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</row>
    <row r="86" spans="1:41" s="23" customFormat="1" ht="15" x14ac:dyDescent="0.25">
      <c r="A86" s="299"/>
      <c r="B86" s="384">
        <v>2011</v>
      </c>
      <c r="C86" s="384"/>
      <c r="D86" s="384"/>
      <c r="E86" s="384"/>
      <c r="F86" s="384"/>
      <c r="G86" s="384"/>
      <c r="H86" s="384"/>
      <c r="I86" s="384"/>
      <c r="J86" s="384"/>
      <c r="K86" s="384"/>
      <c r="L86" s="384"/>
      <c r="M86" s="385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</row>
    <row r="87" spans="1:41" s="23" customFormat="1" ht="36" x14ac:dyDescent="0.2">
      <c r="A87" s="300" t="s">
        <v>28</v>
      </c>
      <c r="B87" s="256" t="s">
        <v>29</v>
      </c>
      <c r="C87" s="257" t="s">
        <v>30</v>
      </c>
      <c r="D87" s="256" t="s">
        <v>77</v>
      </c>
      <c r="E87" s="256" t="s">
        <v>146</v>
      </c>
      <c r="F87" s="256" t="s">
        <v>147</v>
      </c>
      <c r="G87" s="388" t="s">
        <v>100</v>
      </c>
      <c r="H87" s="388"/>
      <c r="I87" s="388"/>
      <c r="J87" s="256" t="s">
        <v>183</v>
      </c>
      <c r="K87" s="256" t="s">
        <v>31</v>
      </c>
      <c r="L87" s="256" t="s">
        <v>32</v>
      </c>
      <c r="M87" s="256" t="s">
        <v>33</v>
      </c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</row>
    <row r="88" spans="1:41" s="23" customFormat="1" ht="179.25" customHeight="1" x14ac:dyDescent="0.2">
      <c r="A88" s="61">
        <f>+A82+1</f>
        <v>22</v>
      </c>
      <c r="B88" s="244" t="s">
        <v>97</v>
      </c>
      <c r="C88" s="40" t="s">
        <v>247</v>
      </c>
      <c r="D88" s="62">
        <v>40742</v>
      </c>
      <c r="E88" s="62">
        <v>40742</v>
      </c>
      <c r="F88" s="62">
        <f>+E88</f>
        <v>40742</v>
      </c>
      <c r="G88" s="34" t="s">
        <v>174</v>
      </c>
      <c r="H88" s="34" t="s">
        <v>175</v>
      </c>
      <c r="I88" s="60" t="s">
        <v>248</v>
      </c>
      <c r="J88" s="60"/>
      <c r="K88" s="34" t="s">
        <v>240</v>
      </c>
      <c r="L88" s="60" t="s">
        <v>276</v>
      </c>
      <c r="M88" s="30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</row>
    <row r="89" spans="1:41" s="23" customFormat="1" ht="166.5" customHeight="1" x14ac:dyDescent="0.2">
      <c r="A89" s="61">
        <f>+A88+1</f>
        <v>23</v>
      </c>
      <c r="B89" s="244" t="s">
        <v>249</v>
      </c>
      <c r="C89" s="40" t="s">
        <v>250</v>
      </c>
      <c r="D89" s="62">
        <v>40794</v>
      </c>
      <c r="E89" s="62">
        <v>40794</v>
      </c>
      <c r="F89" s="62">
        <f>+E89</f>
        <v>40794</v>
      </c>
      <c r="G89" s="34" t="s">
        <v>251</v>
      </c>
      <c r="H89" s="34" t="s">
        <v>252</v>
      </c>
      <c r="I89" s="60" t="s">
        <v>253</v>
      </c>
      <c r="J89" s="60"/>
      <c r="K89" s="34" t="s">
        <v>240</v>
      </c>
      <c r="L89" s="60" t="s">
        <v>276</v>
      </c>
      <c r="M89" s="30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</row>
    <row r="90" spans="1:41" ht="12.75" x14ac:dyDescent="0.2">
      <c r="A90" s="199"/>
    </row>
    <row r="91" spans="1:41" ht="12.75" x14ac:dyDescent="0.2">
      <c r="A91" s="199"/>
    </row>
    <row r="92" spans="1:41" s="23" customFormat="1" ht="35.25" customHeight="1" x14ac:dyDescent="0.25">
      <c r="A92" s="298"/>
      <c r="B92" s="381" t="s">
        <v>246</v>
      </c>
      <c r="C92" s="382"/>
      <c r="D92" s="382"/>
      <c r="E92" s="382"/>
      <c r="F92" s="382"/>
      <c r="G92" s="382"/>
      <c r="H92" s="382"/>
      <c r="I92" s="382"/>
      <c r="J92" s="382"/>
      <c r="K92" s="382"/>
      <c r="L92" s="382"/>
      <c r="M92" s="383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</row>
    <row r="93" spans="1:41" s="23" customFormat="1" ht="15" x14ac:dyDescent="0.25">
      <c r="A93" s="299"/>
      <c r="B93" s="384">
        <v>2013</v>
      </c>
      <c r="C93" s="384"/>
      <c r="D93" s="384"/>
      <c r="E93" s="384"/>
      <c r="F93" s="384"/>
      <c r="G93" s="384"/>
      <c r="H93" s="384"/>
      <c r="I93" s="384"/>
      <c r="J93" s="384"/>
      <c r="K93" s="384"/>
      <c r="L93" s="384"/>
      <c r="M93" s="385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</row>
    <row r="94" spans="1:41" s="23" customFormat="1" ht="36" x14ac:dyDescent="0.2">
      <c r="A94" s="300" t="s">
        <v>28</v>
      </c>
      <c r="B94" s="256" t="s">
        <v>29</v>
      </c>
      <c r="C94" s="257" t="s">
        <v>30</v>
      </c>
      <c r="D94" s="256" t="s">
        <v>77</v>
      </c>
      <c r="E94" s="256" t="s">
        <v>146</v>
      </c>
      <c r="F94" s="256" t="s">
        <v>147</v>
      </c>
      <c r="G94" s="388" t="s">
        <v>100</v>
      </c>
      <c r="H94" s="388"/>
      <c r="I94" s="388"/>
      <c r="J94" s="256" t="s">
        <v>183</v>
      </c>
      <c r="K94" s="256" t="s">
        <v>31</v>
      </c>
      <c r="L94" s="256" t="s">
        <v>32</v>
      </c>
      <c r="M94" s="256" t="s">
        <v>33</v>
      </c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</row>
    <row r="95" spans="1:41" s="23" customFormat="1" ht="135" x14ac:dyDescent="0.2">
      <c r="A95" s="61">
        <f>+A89+1</f>
        <v>24</v>
      </c>
      <c r="B95" s="244" t="s">
        <v>381</v>
      </c>
      <c r="C95" s="40" t="s">
        <v>382</v>
      </c>
      <c r="D95" s="62">
        <v>41298</v>
      </c>
      <c r="E95" s="210">
        <v>41299</v>
      </c>
      <c r="F95" s="210">
        <f>+E95</f>
        <v>41299</v>
      </c>
      <c r="G95" s="34" t="s">
        <v>383</v>
      </c>
      <c r="H95" s="34" t="s">
        <v>384</v>
      </c>
      <c r="I95" s="60" t="s">
        <v>385</v>
      </c>
      <c r="J95" s="60"/>
      <c r="K95" s="34" t="s">
        <v>240</v>
      </c>
      <c r="L95" s="211" t="s">
        <v>386</v>
      </c>
      <c r="M95" s="30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</row>
    <row r="96" spans="1:41" ht="24" customHeight="1" x14ac:dyDescent="0.2">
      <c r="A96" s="199"/>
    </row>
    <row r="97" spans="1:41" s="23" customFormat="1" ht="18" customHeight="1" x14ac:dyDescent="0.25">
      <c r="A97" s="298"/>
      <c r="B97" s="381" t="s">
        <v>27</v>
      </c>
      <c r="C97" s="382"/>
      <c r="D97" s="382"/>
      <c r="E97" s="382"/>
      <c r="F97" s="382"/>
      <c r="G97" s="382"/>
      <c r="H97" s="382"/>
      <c r="I97" s="382"/>
      <c r="J97" s="382"/>
      <c r="K97" s="382"/>
      <c r="L97" s="382"/>
      <c r="M97" s="383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</row>
    <row r="98" spans="1:41" s="23" customFormat="1" ht="15" x14ac:dyDescent="0.25">
      <c r="A98" s="299"/>
      <c r="B98" s="384">
        <v>2013</v>
      </c>
      <c r="C98" s="384"/>
      <c r="D98" s="384"/>
      <c r="E98" s="384"/>
      <c r="F98" s="384"/>
      <c r="G98" s="384"/>
      <c r="H98" s="384"/>
      <c r="I98" s="384"/>
      <c r="J98" s="384"/>
      <c r="K98" s="384"/>
      <c r="L98" s="384"/>
      <c r="M98" s="385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</row>
    <row r="99" spans="1:41" s="23" customFormat="1" ht="36" x14ac:dyDescent="0.2">
      <c r="A99" s="300" t="s">
        <v>28</v>
      </c>
      <c r="B99" s="256" t="s">
        <v>29</v>
      </c>
      <c r="C99" s="257" t="s">
        <v>30</v>
      </c>
      <c r="D99" s="256" t="s">
        <v>77</v>
      </c>
      <c r="E99" s="256" t="s">
        <v>146</v>
      </c>
      <c r="F99" s="256" t="s">
        <v>147</v>
      </c>
      <c r="G99" s="388" t="s">
        <v>100</v>
      </c>
      <c r="H99" s="388"/>
      <c r="I99" s="388"/>
      <c r="J99" s="256" t="s">
        <v>183</v>
      </c>
      <c r="K99" s="256" t="s">
        <v>31</v>
      </c>
      <c r="L99" s="256" t="s">
        <v>32</v>
      </c>
      <c r="M99" s="256" t="s">
        <v>33</v>
      </c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</row>
    <row r="100" spans="1:41" s="23" customFormat="1" ht="239.25" customHeight="1" x14ac:dyDescent="0.2">
      <c r="A100" s="303">
        <f>+A95+1</f>
        <v>25</v>
      </c>
      <c r="B100" s="304" t="s">
        <v>413</v>
      </c>
      <c r="C100" s="38" t="s">
        <v>414</v>
      </c>
      <c r="D100" s="38">
        <v>41432</v>
      </c>
      <c r="E100" s="38">
        <v>41432</v>
      </c>
      <c r="F100" s="35" t="s">
        <v>418</v>
      </c>
      <c r="G100" s="35" t="s">
        <v>415</v>
      </c>
      <c r="H100" s="35" t="s">
        <v>416</v>
      </c>
      <c r="I100" s="35" t="s">
        <v>412</v>
      </c>
      <c r="J100" s="305" t="s">
        <v>182</v>
      </c>
      <c r="K100" s="35" t="s">
        <v>240</v>
      </c>
      <c r="L100" s="306" t="s">
        <v>417</v>
      </c>
      <c r="M100" s="307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</row>
    <row r="101" spans="1:41" ht="24" customHeight="1" x14ac:dyDescent="0.2">
      <c r="A101" s="199"/>
    </row>
    <row r="102" spans="1:41" ht="12.75" x14ac:dyDescent="0.2">
      <c r="A102" s="199"/>
    </row>
    <row r="103" spans="1:41" ht="12.75" x14ac:dyDescent="0.2">
      <c r="A103" s="206" t="s">
        <v>440</v>
      </c>
    </row>
    <row r="104" spans="1:41" ht="12.75" x14ac:dyDescent="0.2">
      <c r="A104" s="26"/>
      <c r="B104" s="246"/>
      <c r="C104" s="26"/>
      <c r="D104" s="26"/>
      <c r="E104" s="26"/>
      <c r="F104" s="26"/>
      <c r="G104" s="26"/>
    </row>
  </sheetData>
  <sheetProtection algorithmName="SHA-512" hashValue="zJDurG0x7im2ekJ2Cw34xhf3awfy7xGXxmLB7mhv9xIyhQcdDO3VcWCvQAi+GtMyQaLnPFsjr0lhZ5CwKoKo5Q==" saltValue="Tk9l8RHHP7J30eBEDNm8Jw==" spinCount="100000" sheet="1" objects="1" scenarios="1"/>
  <mergeCells count="34">
    <mergeCell ref="B53:M53"/>
    <mergeCell ref="B54:M54"/>
    <mergeCell ref="G55:I55"/>
    <mergeCell ref="A65:M65"/>
    <mergeCell ref="B79:M79"/>
    <mergeCell ref="B73:M73"/>
    <mergeCell ref="G46:I46"/>
    <mergeCell ref="B26:M26"/>
    <mergeCell ref="B27:M27"/>
    <mergeCell ref="G14:I14"/>
    <mergeCell ref="L21:M21"/>
    <mergeCell ref="G99:I99"/>
    <mergeCell ref="B92:M92"/>
    <mergeCell ref="B93:M93"/>
    <mergeCell ref="G94:I94"/>
    <mergeCell ref="B85:M85"/>
    <mergeCell ref="B86:M86"/>
    <mergeCell ref="G87:I87"/>
    <mergeCell ref="B8:C8"/>
    <mergeCell ref="A12:M12"/>
    <mergeCell ref="A13:M13"/>
    <mergeCell ref="B97:M97"/>
    <mergeCell ref="B98:M98"/>
    <mergeCell ref="B74:M74"/>
    <mergeCell ref="A64:I64"/>
    <mergeCell ref="B80:M80"/>
    <mergeCell ref="G81:I81"/>
    <mergeCell ref="G75:I75"/>
    <mergeCell ref="L71:M71"/>
    <mergeCell ref="G28:I28"/>
    <mergeCell ref="G32:I32"/>
    <mergeCell ref="B44:M44"/>
    <mergeCell ref="L42:M42"/>
    <mergeCell ref="B45:M45"/>
  </mergeCells>
  <phoneticPr fontId="11" type="noConversion"/>
  <pageMargins left="0.11811023622047245" right="0.15748031496062992" top="7.874015748031496E-2" bottom="0.11811023622047245" header="0.19685039370078741" footer="0"/>
  <pageSetup paperSize="9" scale="60" orientation="landscape" r:id="rId1"/>
  <headerFooter alignWithMargins="0"/>
  <rowBreaks count="1" manualBreakCount="1">
    <brk id="4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BJ78"/>
  <sheetViews>
    <sheetView zoomScaleNormal="100" workbookViewId="0">
      <selection activeCell="G1" sqref="G1"/>
    </sheetView>
  </sheetViews>
  <sheetFormatPr baseColWidth="10" defaultRowHeight="12" x14ac:dyDescent="0.2"/>
  <cols>
    <col min="1" max="1" width="4" style="31" customWidth="1"/>
    <col min="2" max="2" width="39.85546875" style="31" customWidth="1"/>
    <col min="3" max="3" width="11.42578125" style="31"/>
    <col min="4" max="4" width="14.42578125" style="31" customWidth="1"/>
    <col min="5" max="5" width="15.85546875" style="31" customWidth="1"/>
    <col min="6" max="7" width="20.7109375" style="31" customWidth="1"/>
    <col min="8" max="9" width="16.140625" style="31" customWidth="1"/>
    <col min="10" max="10" width="15.42578125" style="39" customWidth="1"/>
    <col min="11" max="62" width="11.42578125" style="230"/>
    <col min="63" max="16384" width="11.42578125" style="23"/>
  </cols>
  <sheetData>
    <row r="1" spans="1:10" x14ac:dyDescent="0.2">
      <c r="A1" s="309"/>
      <c r="B1" s="309"/>
      <c r="C1" s="309"/>
      <c r="D1" s="309"/>
      <c r="E1" s="309"/>
      <c r="F1" s="309"/>
      <c r="G1" s="309"/>
      <c r="H1" s="309"/>
      <c r="I1" s="309"/>
      <c r="J1" s="324"/>
    </row>
    <row r="2" spans="1:10" ht="18" x14ac:dyDescent="0.25">
      <c r="A2" s="309"/>
      <c r="B2" s="234" t="s">
        <v>421</v>
      </c>
      <c r="C2" s="232"/>
      <c r="D2" s="309"/>
      <c r="E2" s="309"/>
      <c r="F2" s="309"/>
      <c r="G2" s="309"/>
      <c r="H2" s="309"/>
      <c r="I2" s="309"/>
      <c r="J2" s="310"/>
    </row>
    <row r="3" spans="1:10" ht="14.25" x14ac:dyDescent="0.2">
      <c r="A3" s="309"/>
      <c r="B3" s="233" t="s">
        <v>424</v>
      </c>
      <c r="C3" s="232"/>
      <c r="D3" s="309"/>
      <c r="E3" s="309"/>
      <c r="F3" s="309"/>
      <c r="G3" s="309"/>
      <c r="H3" s="309"/>
      <c r="I3" s="309"/>
      <c r="J3" s="310"/>
    </row>
    <row r="4" spans="1:10" ht="14.25" x14ac:dyDescent="0.2">
      <c r="A4" s="309"/>
      <c r="B4" s="232"/>
      <c r="C4" s="232"/>
      <c r="D4" s="309"/>
      <c r="E4" s="309"/>
      <c r="F4" s="309"/>
      <c r="G4" s="309"/>
      <c r="H4" s="309"/>
      <c r="I4" s="309"/>
      <c r="J4" s="310"/>
    </row>
    <row r="5" spans="1:10" ht="14.25" x14ac:dyDescent="0.2">
      <c r="A5" s="309"/>
      <c r="B5" s="232"/>
      <c r="C5" s="232"/>
      <c r="D5" s="309"/>
      <c r="E5" s="309"/>
      <c r="F5" s="309"/>
      <c r="G5" s="309"/>
      <c r="H5" s="309"/>
      <c r="I5" s="309"/>
      <c r="J5" s="310"/>
    </row>
    <row r="6" spans="1:10" ht="14.25" x14ac:dyDescent="0.2">
      <c r="A6" s="309"/>
      <c r="B6" s="232"/>
      <c r="C6" s="232"/>
      <c r="D6" s="309"/>
      <c r="E6" s="309"/>
      <c r="F6" s="309"/>
      <c r="G6" s="309"/>
      <c r="H6" s="309"/>
      <c r="I6" s="309"/>
      <c r="J6" s="310"/>
    </row>
    <row r="7" spans="1:10" ht="14.25" x14ac:dyDescent="0.2">
      <c r="A7" s="309"/>
      <c r="B7" s="232"/>
      <c r="C7" s="232"/>
      <c r="D7" s="309"/>
      <c r="E7" s="309"/>
      <c r="F7" s="309"/>
      <c r="G7" s="309"/>
      <c r="H7" s="309"/>
      <c r="I7" s="309"/>
      <c r="J7" s="310"/>
    </row>
    <row r="8" spans="1:10" ht="12.75" x14ac:dyDescent="0.2">
      <c r="A8" s="309"/>
      <c r="B8" s="374" t="str">
        <f>+Inicio!C8</f>
        <v xml:space="preserve">      Fecha de publicación: Octubre de 2013</v>
      </c>
      <c r="C8" s="374"/>
      <c r="D8" s="309"/>
      <c r="E8" s="309"/>
      <c r="F8" s="309"/>
      <c r="G8" s="309"/>
      <c r="H8" s="309"/>
      <c r="I8" s="309"/>
      <c r="J8" s="310"/>
    </row>
    <row r="9" spans="1:10" x14ac:dyDescent="0.2">
      <c r="A9" s="309"/>
      <c r="B9" s="309"/>
      <c r="C9" s="309"/>
      <c r="D9" s="309"/>
      <c r="E9" s="309"/>
      <c r="F9" s="309"/>
      <c r="G9" s="309"/>
      <c r="H9" s="309"/>
      <c r="I9" s="309"/>
      <c r="J9" s="310"/>
    </row>
    <row r="10" spans="1:10" x14ac:dyDescent="0.2">
      <c r="A10" s="309"/>
      <c r="B10" s="309"/>
      <c r="C10" s="309"/>
      <c r="D10" s="309"/>
      <c r="E10" s="309"/>
      <c r="F10" s="309"/>
      <c r="G10" s="309"/>
      <c r="H10" s="309"/>
      <c r="I10" s="309"/>
      <c r="J10" s="310"/>
    </row>
    <row r="11" spans="1:10" x14ac:dyDescent="0.2">
      <c r="A11" s="311"/>
      <c r="B11" s="311"/>
      <c r="C11" s="311"/>
      <c r="D11" s="311"/>
      <c r="E11" s="312"/>
      <c r="F11" s="311"/>
      <c r="G11" s="311"/>
      <c r="H11" s="311"/>
      <c r="I11" s="311"/>
      <c r="J11" s="313"/>
    </row>
    <row r="12" spans="1:10" ht="16.5" customHeight="1" x14ac:dyDescent="0.25">
      <c r="A12" s="415" t="s">
        <v>75</v>
      </c>
      <c r="B12" s="382"/>
      <c r="C12" s="382"/>
      <c r="D12" s="382"/>
      <c r="E12" s="382"/>
      <c r="F12" s="382"/>
      <c r="G12" s="382"/>
      <c r="H12" s="382"/>
      <c r="I12" s="382"/>
      <c r="J12" s="383"/>
    </row>
    <row r="13" spans="1:10" ht="15" x14ac:dyDescent="0.25">
      <c r="A13" s="416">
        <v>2003</v>
      </c>
      <c r="B13" s="384"/>
      <c r="C13" s="384"/>
      <c r="D13" s="384"/>
      <c r="E13" s="384"/>
      <c r="F13" s="384"/>
      <c r="G13" s="384"/>
      <c r="H13" s="384"/>
      <c r="I13" s="384"/>
      <c r="J13" s="385"/>
    </row>
    <row r="14" spans="1:10" ht="24" x14ac:dyDescent="0.2">
      <c r="A14" s="300" t="s">
        <v>28</v>
      </c>
      <c r="B14" s="316" t="s">
        <v>76</v>
      </c>
      <c r="C14" s="256" t="s">
        <v>77</v>
      </c>
      <c r="D14" s="256" t="s">
        <v>90</v>
      </c>
      <c r="E14" s="256" t="s">
        <v>78</v>
      </c>
      <c r="F14" s="388" t="s">
        <v>100</v>
      </c>
      <c r="G14" s="388"/>
      <c r="H14" s="388"/>
      <c r="I14" s="256" t="s">
        <v>202</v>
      </c>
      <c r="J14" s="317" t="s">
        <v>80</v>
      </c>
    </row>
    <row r="15" spans="1:10" ht="81" customHeight="1" x14ac:dyDescent="0.2">
      <c r="A15" s="36">
        <v>1</v>
      </c>
      <c r="B15" s="77" t="s">
        <v>302</v>
      </c>
      <c r="C15" s="38">
        <v>37953</v>
      </c>
      <c r="D15" s="29" t="s">
        <v>399</v>
      </c>
      <c r="E15" s="38" t="s">
        <v>81</v>
      </c>
      <c r="F15" s="35" t="s">
        <v>303</v>
      </c>
      <c r="G15" s="35" t="s">
        <v>304</v>
      </c>
      <c r="H15" s="35" t="s">
        <v>305</v>
      </c>
      <c r="I15" s="35" t="s">
        <v>182</v>
      </c>
      <c r="J15" s="314" t="s">
        <v>72</v>
      </c>
    </row>
    <row r="16" spans="1:10" ht="13.5" customHeight="1" x14ac:dyDescent="0.2">
      <c r="A16" s="41"/>
      <c r="B16" s="41"/>
      <c r="C16" s="41"/>
      <c r="D16" s="41"/>
      <c r="E16" s="41"/>
      <c r="F16" s="41"/>
      <c r="G16" s="41"/>
      <c r="H16" s="114"/>
      <c r="I16" s="114"/>
      <c r="J16" s="114"/>
    </row>
    <row r="17" spans="1:10" ht="13.5" customHeight="1" x14ac:dyDescent="0.2">
      <c r="A17" s="404" t="s">
        <v>75</v>
      </c>
      <c r="B17" s="405"/>
      <c r="C17" s="405"/>
      <c r="D17" s="405"/>
      <c r="E17" s="405"/>
      <c r="F17" s="405"/>
      <c r="G17" s="405"/>
      <c r="H17" s="405"/>
      <c r="I17" s="405"/>
      <c r="J17" s="406"/>
    </row>
    <row r="18" spans="1:10" ht="15" x14ac:dyDescent="0.2">
      <c r="A18" s="401">
        <v>2004</v>
      </c>
      <c r="B18" s="402"/>
      <c r="C18" s="402"/>
      <c r="D18" s="402"/>
      <c r="E18" s="402"/>
      <c r="F18" s="402"/>
      <c r="G18" s="402"/>
      <c r="H18" s="402"/>
      <c r="I18" s="402"/>
      <c r="J18" s="403"/>
    </row>
    <row r="19" spans="1:10" ht="24" x14ac:dyDescent="0.2">
      <c r="A19" s="318" t="s">
        <v>28</v>
      </c>
      <c r="B19" s="297" t="s">
        <v>76</v>
      </c>
      <c r="C19" s="296" t="s">
        <v>77</v>
      </c>
      <c r="D19" s="296" t="s">
        <v>90</v>
      </c>
      <c r="E19" s="296" t="s">
        <v>78</v>
      </c>
      <c r="F19" s="407" t="s">
        <v>100</v>
      </c>
      <c r="G19" s="407"/>
      <c r="H19" s="407"/>
      <c r="I19" s="296" t="s">
        <v>202</v>
      </c>
      <c r="J19" s="296" t="s">
        <v>80</v>
      </c>
    </row>
    <row r="20" spans="1:10" ht="51" customHeight="1" x14ac:dyDescent="0.2">
      <c r="A20" s="36">
        <f>+A15+1</f>
        <v>2</v>
      </c>
      <c r="B20" s="36" t="s">
        <v>91</v>
      </c>
      <c r="C20" s="38">
        <v>38152</v>
      </c>
      <c r="D20" s="213" t="s">
        <v>387</v>
      </c>
      <c r="E20" s="38" t="s">
        <v>81</v>
      </c>
      <c r="F20" s="35" t="s">
        <v>119</v>
      </c>
      <c r="G20" s="35" t="s">
        <v>120</v>
      </c>
      <c r="H20" s="212" t="s">
        <v>394</v>
      </c>
      <c r="I20" s="35"/>
      <c r="J20" s="29" t="s">
        <v>72</v>
      </c>
    </row>
    <row r="21" spans="1:10" ht="52.5" customHeight="1" x14ac:dyDescent="0.2">
      <c r="A21" s="36">
        <f>+A20+1</f>
        <v>3</v>
      </c>
      <c r="B21" s="36" t="s">
        <v>89</v>
      </c>
      <c r="C21" s="29">
        <v>41341</v>
      </c>
      <c r="D21" s="213"/>
      <c r="E21" s="214" t="s">
        <v>81</v>
      </c>
      <c r="F21" s="212" t="s">
        <v>121</v>
      </c>
      <c r="G21" s="212" t="s">
        <v>124</v>
      </c>
      <c r="H21" s="212" t="s">
        <v>393</v>
      </c>
      <c r="I21" s="35" t="s">
        <v>407</v>
      </c>
      <c r="J21" s="29" t="s">
        <v>72</v>
      </c>
    </row>
    <row r="22" spans="1:10" ht="50.25" customHeight="1" x14ac:dyDescent="0.2">
      <c r="A22" s="36">
        <f>+A21+1</f>
        <v>4</v>
      </c>
      <c r="B22" s="36" t="s">
        <v>93</v>
      </c>
      <c r="C22" s="38">
        <v>38271</v>
      </c>
      <c r="D22" s="29" t="s">
        <v>395</v>
      </c>
      <c r="E22" s="38" t="s">
        <v>81</v>
      </c>
      <c r="F22" s="35" t="s">
        <v>122</v>
      </c>
      <c r="G22" s="35" t="s">
        <v>123</v>
      </c>
      <c r="H22" s="35" t="s">
        <v>306</v>
      </c>
      <c r="I22" s="35" t="s">
        <v>228</v>
      </c>
      <c r="J22" s="29" t="s">
        <v>72</v>
      </c>
    </row>
    <row r="23" spans="1:10" x14ac:dyDescent="0.2">
      <c r="A23" s="43"/>
      <c r="B23" s="41"/>
      <c r="C23" s="41"/>
      <c r="D23" s="41"/>
      <c r="E23" s="41"/>
      <c r="F23" s="41"/>
      <c r="G23" s="41"/>
      <c r="H23" s="41"/>
      <c r="I23" s="41"/>
      <c r="J23" s="44"/>
    </row>
    <row r="24" spans="1:10" ht="23.25" customHeight="1" x14ac:dyDescent="0.2">
      <c r="A24" s="404" t="s">
        <v>75</v>
      </c>
      <c r="B24" s="405"/>
      <c r="C24" s="405"/>
      <c r="D24" s="405"/>
      <c r="E24" s="405"/>
      <c r="F24" s="405"/>
      <c r="G24" s="405"/>
      <c r="H24" s="405"/>
      <c r="I24" s="405"/>
      <c r="J24" s="406"/>
    </row>
    <row r="25" spans="1:10" ht="15" x14ac:dyDescent="0.2">
      <c r="A25" s="401">
        <v>2005</v>
      </c>
      <c r="B25" s="402"/>
      <c r="C25" s="402"/>
      <c r="D25" s="402"/>
      <c r="E25" s="402"/>
      <c r="F25" s="402"/>
      <c r="G25" s="402"/>
      <c r="H25" s="402"/>
      <c r="I25" s="402"/>
      <c r="J25" s="403"/>
    </row>
    <row r="26" spans="1:10" ht="24" x14ac:dyDescent="0.2">
      <c r="A26" s="300" t="s">
        <v>28</v>
      </c>
      <c r="B26" s="257" t="s">
        <v>76</v>
      </c>
      <c r="C26" s="256" t="s">
        <v>77</v>
      </c>
      <c r="D26" s="256" t="s">
        <v>90</v>
      </c>
      <c r="E26" s="256" t="s">
        <v>78</v>
      </c>
      <c r="F26" s="388" t="s">
        <v>100</v>
      </c>
      <c r="G26" s="388"/>
      <c r="H26" s="388"/>
      <c r="I26" s="256" t="s">
        <v>202</v>
      </c>
      <c r="J26" s="317" t="s">
        <v>80</v>
      </c>
    </row>
    <row r="27" spans="1:10" ht="71.25" customHeight="1" x14ac:dyDescent="0.2">
      <c r="A27" s="36">
        <f>+A22+1</f>
        <v>5</v>
      </c>
      <c r="B27" s="36" t="s">
        <v>94</v>
      </c>
      <c r="C27" s="38">
        <v>38371</v>
      </c>
      <c r="D27" s="29" t="s">
        <v>397</v>
      </c>
      <c r="E27" s="38" t="s">
        <v>81</v>
      </c>
      <c r="F27" s="35" t="s">
        <v>129</v>
      </c>
      <c r="G27" s="35" t="s">
        <v>128</v>
      </c>
      <c r="H27" s="35" t="s">
        <v>324</v>
      </c>
      <c r="I27" s="35"/>
      <c r="J27" s="314" t="s">
        <v>72</v>
      </c>
    </row>
    <row r="28" spans="1:10" ht="51.75" customHeight="1" x14ac:dyDescent="0.2">
      <c r="A28" s="36">
        <f>+A27+1</f>
        <v>6</v>
      </c>
      <c r="B28" s="36" t="s">
        <v>101</v>
      </c>
      <c r="C28" s="38">
        <v>38495</v>
      </c>
      <c r="D28" s="213" t="s">
        <v>398</v>
      </c>
      <c r="E28" s="214" t="s">
        <v>81</v>
      </c>
      <c r="F28" s="212" t="s">
        <v>126</v>
      </c>
      <c r="G28" s="212" t="s">
        <v>127</v>
      </c>
      <c r="H28" s="212" t="s">
        <v>338</v>
      </c>
      <c r="I28" s="212" t="s">
        <v>396</v>
      </c>
      <c r="J28" s="319" t="s">
        <v>72</v>
      </c>
    </row>
    <row r="29" spans="1:10" x14ac:dyDescent="0.2">
      <c r="A29" s="41"/>
      <c r="B29" s="41"/>
      <c r="C29" s="41"/>
      <c r="D29" s="41"/>
      <c r="E29" s="41"/>
      <c r="F29" s="41"/>
      <c r="G29" s="41"/>
      <c r="H29" s="114"/>
      <c r="I29" s="114"/>
      <c r="J29" s="114"/>
    </row>
    <row r="30" spans="1:10" ht="18" customHeight="1" x14ac:dyDescent="0.2">
      <c r="A30" s="404" t="s">
        <v>75</v>
      </c>
      <c r="B30" s="405"/>
      <c r="C30" s="405"/>
      <c r="D30" s="405"/>
      <c r="E30" s="405"/>
      <c r="F30" s="405"/>
      <c r="G30" s="405"/>
      <c r="H30" s="405"/>
      <c r="I30" s="405"/>
      <c r="J30" s="406"/>
    </row>
    <row r="31" spans="1:10" ht="15" x14ac:dyDescent="0.2">
      <c r="A31" s="412">
        <v>2006</v>
      </c>
      <c r="B31" s="413"/>
      <c r="C31" s="413"/>
      <c r="D31" s="413"/>
      <c r="E31" s="413"/>
      <c r="F31" s="413"/>
      <c r="G31" s="413"/>
      <c r="H31" s="413"/>
      <c r="I31" s="413"/>
      <c r="J31" s="414"/>
    </row>
    <row r="32" spans="1:10" ht="24" x14ac:dyDescent="0.2">
      <c r="A32" s="300" t="s">
        <v>28</v>
      </c>
      <c r="B32" s="257" t="s">
        <v>76</v>
      </c>
      <c r="C32" s="256" t="s">
        <v>77</v>
      </c>
      <c r="D32" s="256" t="s">
        <v>90</v>
      </c>
      <c r="E32" s="256" t="s">
        <v>78</v>
      </c>
      <c r="F32" s="388" t="s">
        <v>100</v>
      </c>
      <c r="G32" s="388"/>
      <c r="H32" s="388"/>
      <c r="I32" s="256" t="s">
        <v>202</v>
      </c>
      <c r="J32" s="320" t="s">
        <v>80</v>
      </c>
    </row>
    <row r="33" spans="1:10" ht="40.5" customHeight="1" x14ac:dyDescent="0.2">
      <c r="A33" s="36">
        <f>+A28+1</f>
        <v>7</v>
      </c>
      <c r="B33" s="36" t="s">
        <v>307</v>
      </c>
      <c r="C33" s="38">
        <v>38799</v>
      </c>
      <c r="D33" s="29" t="s">
        <v>400</v>
      </c>
      <c r="E33" s="38" t="s">
        <v>79</v>
      </c>
      <c r="F33" s="35" t="s">
        <v>308</v>
      </c>
      <c r="G33" s="35" t="s">
        <v>309</v>
      </c>
      <c r="H33" s="115" t="s">
        <v>167</v>
      </c>
      <c r="I33" s="115"/>
      <c r="J33" s="314" t="s">
        <v>72</v>
      </c>
    </row>
    <row r="34" spans="1:10" ht="40.5" customHeight="1" x14ac:dyDescent="0.2">
      <c r="A34" s="36">
        <f>+A33+1</f>
        <v>8</v>
      </c>
      <c r="B34" s="36" t="s">
        <v>102</v>
      </c>
      <c r="C34" s="38">
        <v>38791</v>
      </c>
      <c r="D34" s="29" t="s">
        <v>111</v>
      </c>
      <c r="E34" s="94" t="s">
        <v>81</v>
      </c>
      <c r="F34" s="35" t="s">
        <v>112</v>
      </c>
      <c r="G34" s="35" t="s">
        <v>113</v>
      </c>
      <c r="H34" s="35" t="s">
        <v>150</v>
      </c>
      <c r="I34" s="35"/>
      <c r="J34" s="314" t="s">
        <v>72</v>
      </c>
    </row>
    <row r="35" spans="1:10" ht="52.5" customHeight="1" x14ac:dyDescent="0.2">
      <c r="A35" s="36">
        <f t="shared" ref="A35:A36" si="0">+A34+1</f>
        <v>9</v>
      </c>
      <c r="B35" s="40" t="s">
        <v>310</v>
      </c>
      <c r="C35" s="62">
        <v>38801</v>
      </c>
      <c r="D35" s="116" t="s">
        <v>430</v>
      </c>
      <c r="E35" s="62" t="s">
        <v>81</v>
      </c>
      <c r="F35" s="35" t="s">
        <v>311</v>
      </c>
      <c r="G35" s="35" t="s">
        <v>312</v>
      </c>
      <c r="H35" s="35" t="s">
        <v>313</v>
      </c>
      <c r="I35" s="200" t="s">
        <v>325</v>
      </c>
      <c r="J35" s="116" t="s">
        <v>72</v>
      </c>
    </row>
    <row r="36" spans="1:10" ht="37.5" customHeight="1" x14ac:dyDescent="0.2">
      <c r="A36" s="36">
        <f t="shared" si="0"/>
        <v>10</v>
      </c>
      <c r="B36" s="36" t="s">
        <v>314</v>
      </c>
      <c r="C36" s="38">
        <v>39043</v>
      </c>
      <c r="D36" s="29" t="s">
        <v>401</v>
      </c>
      <c r="E36" s="38" t="s">
        <v>79</v>
      </c>
      <c r="F36" s="35" t="s">
        <v>315</v>
      </c>
      <c r="G36" s="35" t="s">
        <v>316</v>
      </c>
      <c r="H36" s="35" t="s">
        <v>317</v>
      </c>
      <c r="I36" s="227"/>
      <c r="J36" s="29" t="s">
        <v>72</v>
      </c>
    </row>
    <row r="37" spans="1:10" ht="40.5" customHeight="1" x14ac:dyDescent="0.2">
      <c r="A37" s="36">
        <f>+A36+1</f>
        <v>11</v>
      </c>
      <c r="B37" s="40" t="s">
        <v>318</v>
      </c>
      <c r="C37" s="62">
        <v>39079</v>
      </c>
      <c r="D37" s="116" t="s">
        <v>402</v>
      </c>
      <c r="E37" s="62" t="s">
        <v>81</v>
      </c>
      <c r="F37" s="35" t="s">
        <v>319</v>
      </c>
      <c r="G37" s="35" t="s">
        <v>320</v>
      </c>
      <c r="H37" s="35" t="s">
        <v>321</v>
      </c>
      <c r="I37" s="201">
        <v>4.9970000000000001E-2</v>
      </c>
      <c r="J37" s="116" t="s">
        <v>72</v>
      </c>
    </row>
    <row r="38" spans="1:10" ht="12" customHeight="1" x14ac:dyDescent="0.2">
      <c r="A38" s="41"/>
      <c r="B38" s="41"/>
      <c r="C38" s="42"/>
      <c r="D38" s="42"/>
      <c r="E38" s="42"/>
      <c r="F38" s="42"/>
      <c r="G38" s="42"/>
      <c r="H38" s="114"/>
      <c r="I38" s="114"/>
      <c r="J38" s="114"/>
    </row>
    <row r="39" spans="1:10" ht="13.5" customHeight="1" x14ac:dyDescent="0.2">
      <c r="A39" s="404" t="s">
        <v>75</v>
      </c>
      <c r="B39" s="405"/>
      <c r="C39" s="405"/>
      <c r="D39" s="405"/>
      <c r="E39" s="405"/>
      <c r="F39" s="405"/>
      <c r="G39" s="405"/>
      <c r="H39" s="405"/>
      <c r="I39" s="405"/>
      <c r="J39" s="406"/>
    </row>
    <row r="40" spans="1:10" ht="15" x14ac:dyDescent="0.2">
      <c r="A40" s="412">
        <v>2007</v>
      </c>
      <c r="B40" s="413"/>
      <c r="C40" s="413"/>
      <c r="D40" s="413"/>
      <c r="E40" s="413"/>
      <c r="F40" s="413"/>
      <c r="G40" s="413"/>
      <c r="H40" s="413"/>
      <c r="I40" s="413"/>
      <c r="J40" s="414"/>
    </row>
    <row r="41" spans="1:10" ht="24" x14ac:dyDescent="0.2">
      <c r="A41" s="315" t="s">
        <v>28</v>
      </c>
      <c r="B41" s="76" t="s">
        <v>76</v>
      </c>
      <c r="C41" s="226" t="s">
        <v>77</v>
      </c>
      <c r="D41" s="226" t="s">
        <v>90</v>
      </c>
      <c r="E41" s="226" t="s">
        <v>78</v>
      </c>
      <c r="F41" s="411" t="s">
        <v>100</v>
      </c>
      <c r="G41" s="411"/>
      <c r="H41" s="411"/>
      <c r="I41" s="226" t="s">
        <v>202</v>
      </c>
      <c r="J41" s="321" t="s">
        <v>80</v>
      </c>
    </row>
    <row r="42" spans="1:10" ht="33" customHeight="1" x14ac:dyDescent="0.2">
      <c r="A42" s="40">
        <f>+A37+1</f>
        <v>12</v>
      </c>
      <c r="B42" s="40" t="s">
        <v>88</v>
      </c>
      <c r="C42" s="62">
        <v>39280</v>
      </c>
      <c r="D42" s="116" t="s">
        <v>403</v>
      </c>
      <c r="E42" s="62" t="s">
        <v>81</v>
      </c>
      <c r="F42" s="35" t="s">
        <v>114</v>
      </c>
      <c r="G42" s="35" t="s">
        <v>85</v>
      </c>
      <c r="H42" s="35" t="s">
        <v>86</v>
      </c>
      <c r="I42" s="117"/>
      <c r="J42" s="116" t="s">
        <v>72</v>
      </c>
    </row>
    <row r="43" spans="1:10" ht="33" customHeight="1" x14ac:dyDescent="0.2">
      <c r="A43" s="36">
        <f>+A42+1</f>
        <v>13</v>
      </c>
      <c r="B43" s="77" t="s">
        <v>103</v>
      </c>
      <c r="C43" s="38">
        <v>39307</v>
      </c>
      <c r="D43" s="37"/>
      <c r="E43" s="38" t="s">
        <v>81</v>
      </c>
      <c r="F43" s="408" t="s">
        <v>84</v>
      </c>
      <c r="G43" s="409"/>
      <c r="H43" s="410"/>
      <c r="I43" s="228"/>
      <c r="J43" s="29" t="s">
        <v>72</v>
      </c>
    </row>
    <row r="44" spans="1:10" ht="33" customHeight="1" x14ac:dyDescent="0.2">
      <c r="A44" s="36">
        <f t="shared" ref="A44:A45" si="1">+A43+1</f>
        <v>14</v>
      </c>
      <c r="B44" s="77" t="s">
        <v>95</v>
      </c>
      <c r="C44" s="38">
        <v>39433</v>
      </c>
      <c r="D44" s="29">
        <v>39498</v>
      </c>
      <c r="E44" s="94" t="s">
        <v>81</v>
      </c>
      <c r="F44" s="35" t="s">
        <v>149</v>
      </c>
      <c r="G44" s="35" t="s">
        <v>125</v>
      </c>
      <c r="H44" s="35" t="s">
        <v>96</v>
      </c>
      <c r="I44" s="118"/>
      <c r="J44" s="29" t="s">
        <v>72</v>
      </c>
    </row>
    <row r="45" spans="1:10" ht="33" customHeight="1" x14ac:dyDescent="0.2">
      <c r="A45" s="36">
        <f t="shared" si="1"/>
        <v>15</v>
      </c>
      <c r="B45" s="77" t="s">
        <v>87</v>
      </c>
      <c r="C45" s="38">
        <v>39443</v>
      </c>
      <c r="D45" s="29" t="s">
        <v>404</v>
      </c>
      <c r="E45" s="38" t="s">
        <v>81</v>
      </c>
      <c r="F45" s="35" t="s">
        <v>82</v>
      </c>
      <c r="G45" s="35" t="s">
        <v>83</v>
      </c>
      <c r="H45" s="35" t="s">
        <v>132</v>
      </c>
      <c r="I45" s="118"/>
      <c r="J45" s="29" t="s">
        <v>72</v>
      </c>
    </row>
    <row r="46" spans="1:10" x14ac:dyDescent="0.2">
      <c r="A46" s="41"/>
      <c r="B46" s="41"/>
      <c r="C46" s="41"/>
      <c r="D46" s="41"/>
      <c r="E46" s="41"/>
      <c r="F46" s="41"/>
      <c r="G46" s="41"/>
      <c r="H46" s="114"/>
      <c r="I46" s="114"/>
      <c r="J46" s="114"/>
    </row>
    <row r="47" spans="1:10" ht="13.5" customHeight="1" x14ac:dyDescent="0.2">
      <c r="A47" s="404" t="s">
        <v>75</v>
      </c>
      <c r="B47" s="405"/>
      <c r="C47" s="405"/>
      <c r="D47" s="405"/>
      <c r="E47" s="405"/>
      <c r="F47" s="405"/>
      <c r="G47" s="405"/>
      <c r="H47" s="405"/>
      <c r="I47" s="405"/>
      <c r="J47" s="406"/>
    </row>
    <row r="48" spans="1:10" ht="15" x14ac:dyDescent="0.2">
      <c r="A48" s="412">
        <v>2008</v>
      </c>
      <c r="B48" s="413"/>
      <c r="C48" s="413"/>
      <c r="D48" s="413"/>
      <c r="E48" s="413"/>
      <c r="F48" s="413"/>
      <c r="G48" s="413"/>
      <c r="H48" s="413"/>
      <c r="I48" s="413"/>
      <c r="J48" s="414"/>
    </row>
    <row r="49" spans="1:10" ht="24" x14ac:dyDescent="0.2">
      <c r="A49" s="315" t="s">
        <v>28</v>
      </c>
      <c r="B49" s="76" t="s">
        <v>76</v>
      </c>
      <c r="C49" s="226" t="s">
        <v>77</v>
      </c>
      <c r="D49" s="226" t="s">
        <v>90</v>
      </c>
      <c r="E49" s="226" t="s">
        <v>78</v>
      </c>
      <c r="F49" s="411" t="s">
        <v>100</v>
      </c>
      <c r="G49" s="411"/>
      <c r="H49" s="411"/>
      <c r="I49" s="226" t="s">
        <v>202</v>
      </c>
      <c r="J49" s="321" t="s">
        <v>80</v>
      </c>
    </row>
    <row r="50" spans="1:10" ht="35.25" customHeight="1" x14ac:dyDescent="0.2">
      <c r="A50" s="36">
        <f>+A45+1</f>
        <v>16</v>
      </c>
      <c r="B50" s="36" t="s">
        <v>353</v>
      </c>
      <c r="C50" s="38">
        <v>39496</v>
      </c>
      <c r="D50" s="29">
        <v>39552</v>
      </c>
      <c r="E50" s="38" t="s">
        <v>81</v>
      </c>
      <c r="F50" s="35" t="s">
        <v>356</v>
      </c>
      <c r="G50" s="35" t="s">
        <v>357</v>
      </c>
      <c r="H50" s="35" t="s">
        <v>151</v>
      </c>
      <c r="I50" s="35"/>
      <c r="J50" s="314" t="s">
        <v>72</v>
      </c>
    </row>
    <row r="51" spans="1:10" ht="35.25" customHeight="1" x14ac:dyDescent="0.2">
      <c r="A51" s="36">
        <f>+A50+1</f>
        <v>17</v>
      </c>
      <c r="B51" s="36" t="s">
        <v>354</v>
      </c>
      <c r="C51" s="38">
        <v>39505</v>
      </c>
      <c r="D51" s="29" t="s">
        <v>405</v>
      </c>
      <c r="E51" s="38" t="s">
        <v>81</v>
      </c>
      <c r="F51" s="35" t="s">
        <v>358</v>
      </c>
      <c r="G51" s="35" t="s">
        <v>359</v>
      </c>
      <c r="H51" s="35" t="s">
        <v>337</v>
      </c>
      <c r="I51" s="35"/>
      <c r="J51" s="314" t="s">
        <v>72</v>
      </c>
    </row>
    <row r="52" spans="1:10" ht="35.25" customHeight="1" x14ac:dyDescent="0.2">
      <c r="A52" s="36">
        <f t="shared" ref="A52:A57" si="2">+A51+1</f>
        <v>18</v>
      </c>
      <c r="B52" s="40" t="s">
        <v>220</v>
      </c>
      <c r="C52" s="62">
        <v>39505</v>
      </c>
      <c r="D52" s="116"/>
      <c r="E52" s="62" t="s">
        <v>79</v>
      </c>
      <c r="F52" s="35" t="s">
        <v>322</v>
      </c>
      <c r="G52" s="35" t="s">
        <v>323</v>
      </c>
      <c r="H52" s="35" t="s">
        <v>156</v>
      </c>
      <c r="I52" s="117"/>
      <c r="J52" s="116" t="s">
        <v>72</v>
      </c>
    </row>
    <row r="53" spans="1:10" ht="35.25" customHeight="1" x14ac:dyDescent="0.2">
      <c r="A53" s="36">
        <f t="shared" si="2"/>
        <v>19</v>
      </c>
      <c r="B53" s="40" t="s">
        <v>92</v>
      </c>
      <c r="C53" s="62">
        <v>39589</v>
      </c>
      <c r="D53" s="62">
        <v>39658</v>
      </c>
      <c r="E53" s="95" t="s">
        <v>81</v>
      </c>
      <c r="F53" s="35" t="s">
        <v>131</v>
      </c>
      <c r="G53" s="35" t="s">
        <v>130</v>
      </c>
      <c r="H53" s="35" t="s">
        <v>152</v>
      </c>
      <c r="I53" s="118"/>
      <c r="J53" s="29" t="s">
        <v>72</v>
      </c>
    </row>
    <row r="54" spans="1:10" ht="54" customHeight="1" x14ac:dyDescent="0.2">
      <c r="A54" s="36">
        <f t="shared" si="2"/>
        <v>20</v>
      </c>
      <c r="B54" s="40" t="s">
        <v>364</v>
      </c>
      <c r="C54" s="38">
        <v>39577</v>
      </c>
      <c r="D54" s="29" t="s">
        <v>406</v>
      </c>
      <c r="E54" s="38" t="s">
        <v>79</v>
      </c>
      <c r="F54" s="35" t="s">
        <v>360</v>
      </c>
      <c r="G54" s="35" t="s">
        <v>361</v>
      </c>
      <c r="H54" s="35" t="s">
        <v>204</v>
      </c>
      <c r="I54" s="118"/>
      <c r="J54" s="29" t="s">
        <v>72</v>
      </c>
    </row>
    <row r="55" spans="1:10" ht="35.25" customHeight="1" x14ac:dyDescent="0.2">
      <c r="A55" s="36">
        <f t="shared" si="2"/>
        <v>21</v>
      </c>
      <c r="B55" s="40" t="s">
        <v>355</v>
      </c>
      <c r="C55" s="38">
        <v>39624</v>
      </c>
      <c r="D55" s="38">
        <v>39681</v>
      </c>
      <c r="E55" s="38" t="s">
        <v>81</v>
      </c>
      <c r="F55" s="35" t="s">
        <v>362</v>
      </c>
      <c r="G55" s="35" t="s">
        <v>363</v>
      </c>
      <c r="H55" s="35" t="s">
        <v>153</v>
      </c>
      <c r="I55" s="118"/>
      <c r="J55" s="29" t="s">
        <v>72</v>
      </c>
    </row>
    <row r="56" spans="1:10" ht="35.25" customHeight="1" x14ac:dyDescent="0.2">
      <c r="A56" s="36">
        <f t="shared" si="2"/>
        <v>22</v>
      </c>
      <c r="B56" s="40" t="s">
        <v>365</v>
      </c>
      <c r="C56" s="38">
        <v>39647</v>
      </c>
      <c r="D56" s="38">
        <v>39679</v>
      </c>
      <c r="E56" s="38" t="s">
        <v>81</v>
      </c>
      <c r="F56" s="35" t="s">
        <v>367</v>
      </c>
      <c r="G56" s="35" t="s">
        <v>368</v>
      </c>
      <c r="H56" s="35" t="s">
        <v>154</v>
      </c>
      <c r="I56" s="118"/>
      <c r="J56" s="29" t="s">
        <v>72</v>
      </c>
    </row>
    <row r="57" spans="1:10" ht="35.25" customHeight="1" x14ac:dyDescent="0.2">
      <c r="A57" s="36">
        <f t="shared" si="2"/>
        <v>23</v>
      </c>
      <c r="B57" s="40" t="s">
        <v>366</v>
      </c>
      <c r="C57" s="38">
        <v>39647</v>
      </c>
      <c r="D57" s="38">
        <v>39703</v>
      </c>
      <c r="E57" s="38" t="s">
        <v>79</v>
      </c>
      <c r="F57" s="35" t="s">
        <v>370</v>
      </c>
      <c r="G57" s="35" t="s">
        <v>369</v>
      </c>
      <c r="H57" s="35" t="s">
        <v>155</v>
      </c>
      <c r="I57" s="118"/>
      <c r="J57" s="29" t="s">
        <v>72</v>
      </c>
    </row>
    <row r="58" spans="1:10" x14ac:dyDescent="0.2">
      <c r="A58" s="33"/>
      <c r="B58" s="33"/>
      <c r="C58" s="33"/>
      <c r="D58" s="33"/>
      <c r="E58" s="33"/>
      <c r="F58" s="33"/>
      <c r="G58" s="33"/>
      <c r="H58" s="119"/>
      <c r="I58" s="119"/>
      <c r="J58" s="119"/>
    </row>
    <row r="59" spans="1:10" ht="13.5" customHeight="1" x14ac:dyDescent="0.2">
      <c r="A59" s="404" t="s">
        <v>75</v>
      </c>
      <c r="B59" s="405"/>
      <c r="C59" s="405"/>
      <c r="D59" s="405"/>
      <c r="E59" s="405"/>
      <c r="F59" s="405"/>
      <c r="G59" s="405"/>
      <c r="H59" s="405"/>
      <c r="I59" s="405"/>
      <c r="J59" s="406"/>
    </row>
    <row r="60" spans="1:10" ht="15" x14ac:dyDescent="0.2">
      <c r="A60" s="412">
        <v>2009</v>
      </c>
      <c r="B60" s="413"/>
      <c r="C60" s="413"/>
      <c r="D60" s="413"/>
      <c r="E60" s="413"/>
      <c r="F60" s="413"/>
      <c r="G60" s="413"/>
      <c r="H60" s="413"/>
      <c r="I60" s="413"/>
      <c r="J60" s="414"/>
    </row>
    <row r="61" spans="1:10" ht="24" x14ac:dyDescent="0.2">
      <c r="A61" s="315" t="s">
        <v>28</v>
      </c>
      <c r="B61" s="76" t="s">
        <v>76</v>
      </c>
      <c r="C61" s="226" t="s">
        <v>77</v>
      </c>
      <c r="D61" s="226" t="s">
        <v>90</v>
      </c>
      <c r="E61" s="226" t="s">
        <v>78</v>
      </c>
      <c r="F61" s="411" t="s">
        <v>100</v>
      </c>
      <c r="G61" s="411"/>
      <c r="H61" s="411"/>
      <c r="I61" s="226" t="s">
        <v>202</v>
      </c>
      <c r="J61" s="321" t="s">
        <v>80</v>
      </c>
    </row>
    <row r="62" spans="1:10" ht="35.25" customHeight="1" x14ac:dyDescent="0.2">
      <c r="A62" s="36">
        <f>+A57+1</f>
        <v>24</v>
      </c>
      <c r="B62" s="36" t="s">
        <v>330</v>
      </c>
      <c r="C62" s="38">
        <v>39945</v>
      </c>
      <c r="D62" s="29">
        <v>40330</v>
      </c>
      <c r="E62" s="38" t="s">
        <v>170</v>
      </c>
      <c r="F62" s="35" t="s">
        <v>331</v>
      </c>
      <c r="G62" s="35" t="s">
        <v>332</v>
      </c>
      <c r="H62" s="93" t="s">
        <v>333</v>
      </c>
      <c r="I62" s="93" t="s">
        <v>182</v>
      </c>
      <c r="J62" s="314" t="s">
        <v>72</v>
      </c>
    </row>
    <row r="63" spans="1:10" ht="35.25" customHeight="1" x14ac:dyDescent="0.2">
      <c r="A63" s="36">
        <f>+A62+1</f>
        <v>25</v>
      </c>
      <c r="B63" s="36" t="s">
        <v>372</v>
      </c>
      <c r="C63" s="94">
        <v>39932</v>
      </c>
      <c r="D63" s="29"/>
      <c r="E63" s="38" t="s">
        <v>170</v>
      </c>
      <c r="F63" s="35" t="s">
        <v>375</v>
      </c>
      <c r="G63" s="35" t="s">
        <v>376</v>
      </c>
      <c r="H63" s="93" t="s">
        <v>171</v>
      </c>
      <c r="I63" s="93" t="s">
        <v>182</v>
      </c>
      <c r="J63" s="314" t="s">
        <v>72</v>
      </c>
    </row>
    <row r="64" spans="1:10" ht="51" customHeight="1" x14ac:dyDescent="0.2">
      <c r="A64" s="36">
        <f t="shared" ref="A64:A66" si="3">+A63+1</f>
        <v>26</v>
      </c>
      <c r="B64" s="36" t="s">
        <v>373</v>
      </c>
      <c r="C64" s="94">
        <v>39212</v>
      </c>
      <c r="D64" s="213" t="s">
        <v>389</v>
      </c>
      <c r="E64" s="214" t="s">
        <v>81</v>
      </c>
      <c r="F64" s="212" t="s">
        <v>377</v>
      </c>
      <c r="G64" s="212" t="s">
        <v>378</v>
      </c>
      <c r="H64" s="212" t="s">
        <v>172</v>
      </c>
      <c r="I64" s="215" t="s">
        <v>388</v>
      </c>
      <c r="J64" s="29" t="s">
        <v>72</v>
      </c>
    </row>
    <row r="65" spans="1:10" ht="36" x14ac:dyDescent="0.2">
      <c r="A65" s="36">
        <f t="shared" si="3"/>
        <v>27</v>
      </c>
      <c r="B65" s="36" t="s">
        <v>374</v>
      </c>
      <c r="C65" s="94">
        <v>40079</v>
      </c>
      <c r="D65" s="29"/>
      <c r="E65" s="38" t="s">
        <v>205</v>
      </c>
      <c r="F65" s="35" t="s">
        <v>379</v>
      </c>
      <c r="G65" s="35" t="s">
        <v>380</v>
      </c>
      <c r="H65" s="93" t="s">
        <v>176</v>
      </c>
      <c r="I65" s="93" t="s">
        <v>203</v>
      </c>
      <c r="J65" s="29" t="s">
        <v>72</v>
      </c>
    </row>
    <row r="66" spans="1:10" ht="36" x14ac:dyDescent="0.2">
      <c r="A66" s="36">
        <f t="shared" si="3"/>
        <v>28</v>
      </c>
      <c r="B66" s="40" t="s">
        <v>178</v>
      </c>
      <c r="C66" s="95">
        <v>40025</v>
      </c>
      <c r="D66" s="116"/>
      <c r="E66" s="62" t="s">
        <v>79</v>
      </c>
      <c r="F66" s="34" t="s">
        <v>206</v>
      </c>
      <c r="G66" s="34" t="s">
        <v>179</v>
      </c>
      <c r="H66" s="322" t="s">
        <v>207</v>
      </c>
      <c r="I66" s="323"/>
      <c r="J66" s="116" t="s">
        <v>72</v>
      </c>
    </row>
    <row r="67" spans="1:10" x14ac:dyDescent="0.2">
      <c r="A67" s="41"/>
      <c r="B67" s="41"/>
      <c r="C67" s="148"/>
      <c r="D67" s="148"/>
      <c r="E67" s="149"/>
      <c r="F67" s="150"/>
      <c r="G67" s="32"/>
      <c r="H67" s="151"/>
      <c r="I67" s="151"/>
      <c r="J67" s="148"/>
    </row>
    <row r="68" spans="1:10" x14ac:dyDescent="0.2">
      <c r="A68" s="41"/>
      <c r="B68" s="41"/>
      <c r="C68" s="147"/>
      <c r="D68" s="148"/>
      <c r="E68" s="149"/>
      <c r="F68" s="150"/>
      <c r="G68" s="32"/>
      <c r="H68" s="151"/>
      <c r="I68" s="151"/>
      <c r="J68" s="148"/>
    </row>
    <row r="69" spans="1:10" ht="13.5" customHeight="1" x14ac:dyDescent="0.2">
      <c r="A69" s="404" t="s">
        <v>75</v>
      </c>
      <c r="B69" s="405"/>
      <c r="C69" s="405"/>
      <c r="D69" s="405"/>
      <c r="E69" s="405"/>
      <c r="F69" s="405"/>
      <c r="G69" s="405"/>
      <c r="H69" s="405"/>
      <c r="I69" s="405"/>
      <c r="J69" s="406"/>
    </row>
    <row r="70" spans="1:10" ht="15" x14ac:dyDescent="0.2">
      <c r="A70" s="412">
        <v>2010</v>
      </c>
      <c r="B70" s="413"/>
      <c r="C70" s="413"/>
      <c r="D70" s="413"/>
      <c r="E70" s="413"/>
      <c r="F70" s="413"/>
      <c r="G70" s="413"/>
      <c r="H70" s="413"/>
      <c r="I70" s="413"/>
      <c r="J70" s="414"/>
    </row>
    <row r="71" spans="1:10" ht="24" x14ac:dyDescent="0.2">
      <c r="A71" s="315" t="s">
        <v>28</v>
      </c>
      <c r="B71" s="76" t="s">
        <v>76</v>
      </c>
      <c r="C71" s="226" t="s">
        <v>77</v>
      </c>
      <c r="D71" s="226" t="s">
        <v>90</v>
      </c>
      <c r="E71" s="226" t="s">
        <v>78</v>
      </c>
      <c r="F71" s="411" t="s">
        <v>100</v>
      </c>
      <c r="G71" s="411"/>
      <c r="H71" s="411"/>
      <c r="I71" s="226" t="s">
        <v>202</v>
      </c>
      <c r="J71" s="321" t="s">
        <v>80</v>
      </c>
    </row>
    <row r="72" spans="1:10" ht="35.25" customHeight="1" x14ac:dyDescent="0.2">
      <c r="A72" s="36">
        <f>+A66+1</f>
        <v>29</v>
      </c>
      <c r="B72" s="36" t="s">
        <v>432</v>
      </c>
      <c r="C72" s="38">
        <v>41499</v>
      </c>
      <c r="D72" s="213">
        <v>40324</v>
      </c>
      <c r="E72" s="214" t="s">
        <v>79</v>
      </c>
      <c r="F72" s="212" t="s">
        <v>419</v>
      </c>
      <c r="G72" s="212" t="s">
        <v>390</v>
      </c>
      <c r="H72" s="212" t="s">
        <v>431</v>
      </c>
      <c r="I72" s="212" t="s">
        <v>391</v>
      </c>
      <c r="J72" s="319" t="s">
        <v>72</v>
      </c>
    </row>
    <row r="73" spans="1:10" x14ac:dyDescent="0.2">
      <c r="A73" s="41" t="s">
        <v>433</v>
      </c>
      <c r="B73" s="41"/>
      <c r="C73" s="147"/>
      <c r="D73" s="148"/>
      <c r="E73" s="149"/>
      <c r="F73" s="150"/>
      <c r="G73" s="32"/>
      <c r="H73" s="151"/>
      <c r="I73" s="151"/>
      <c r="J73" s="148"/>
    </row>
    <row r="74" spans="1:10" ht="12.75" x14ac:dyDescent="0.2">
      <c r="A74" s="41"/>
      <c r="B74" s="41"/>
      <c r="C74" s="75"/>
      <c r="D74" s="148"/>
      <c r="E74" s="149"/>
      <c r="F74" s="150"/>
      <c r="G74" s="32"/>
      <c r="H74" s="148"/>
      <c r="I74" s="148"/>
      <c r="J74" s="148"/>
    </row>
    <row r="75" spans="1:10" x14ac:dyDescent="0.2">
      <c r="A75" s="33" t="s">
        <v>157</v>
      </c>
      <c r="B75" s="33"/>
      <c r="C75" s="33"/>
      <c r="D75" s="33"/>
      <c r="E75" s="33"/>
      <c r="F75" s="33"/>
      <c r="G75" s="33"/>
      <c r="H75" s="119"/>
      <c r="I75" s="119"/>
      <c r="J75" s="119"/>
    </row>
    <row r="76" spans="1:10" ht="12.75" customHeight="1" x14ac:dyDescent="0.2">
      <c r="A76" s="417" t="s">
        <v>409</v>
      </c>
      <c r="B76" s="418"/>
      <c r="C76" s="418"/>
      <c r="D76" s="418"/>
      <c r="E76" s="418"/>
      <c r="F76" s="418"/>
      <c r="G76" s="418"/>
      <c r="H76" s="418"/>
      <c r="I76" s="418"/>
      <c r="J76" s="418"/>
    </row>
    <row r="77" spans="1:10" x14ac:dyDescent="0.2">
      <c r="A77" s="33" t="str">
        <f>+Disposiciones!A103</f>
        <v>.</v>
      </c>
      <c r="B77" s="33"/>
      <c r="C77" s="33"/>
      <c r="D77" s="33"/>
      <c r="E77" s="33"/>
      <c r="F77" s="33"/>
      <c r="G77" s="33"/>
      <c r="H77" s="119"/>
      <c r="I77" s="119"/>
      <c r="J77" s="119"/>
    </row>
    <row r="78" spans="1:10" ht="29.25" customHeight="1" x14ac:dyDescent="0.2"/>
  </sheetData>
  <sheetProtection algorithmName="SHA-512" hashValue="tA6lvskQaInMLCCPMZFS+oLiyVJKx40dyZwDh6sOv8PaKM33HD+m0ahKFINYwVU2BcJsm8J2rtbDcUB4XaloqQ==" saltValue="KK3Jh8MzPPfh2WLBAZJ8kg==" spinCount="100000" sheet="1" objects="1" scenarios="1"/>
  <mergeCells count="27">
    <mergeCell ref="A48:J48"/>
    <mergeCell ref="A47:J47"/>
    <mergeCell ref="A40:J40"/>
    <mergeCell ref="A39:J39"/>
    <mergeCell ref="A76:J76"/>
    <mergeCell ref="F49:H49"/>
    <mergeCell ref="F71:H71"/>
    <mergeCell ref="F61:H61"/>
    <mergeCell ref="A70:J70"/>
    <mergeCell ref="A69:J69"/>
    <mergeCell ref="A60:J60"/>
    <mergeCell ref="A59:J59"/>
    <mergeCell ref="B8:C8"/>
    <mergeCell ref="A12:J12"/>
    <mergeCell ref="A13:J13"/>
    <mergeCell ref="A17:J17"/>
    <mergeCell ref="A18:J18"/>
    <mergeCell ref="A25:J25"/>
    <mergeCell ref="A24:J24"/>
    <mergeCell ref="F14:H14"/>
    <mergeCell ref="F19:H19"/>
    <mergeCell ref="F43:H43"/>
    <mergeCell ref="F41:H41"/>
    <mergeCell ref="F26:H26"/>
    <mergeCell ref="F32:H32"/>
    <mergeCell ref="A31:J31"/>
    <mergeCell ref="A30:J30"/>
  </mergeCells>
  <phoneticPr fontId="11" type="noConversion"/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71"/>
  <sheetViews>
    <sheetView zoomScaleNormal="100" workbookViewId="0">
      <selection activeCell="H144" sqref="H144"/>
    </sheetView>
  </sheetViews>
  <sheetFormatPr baseColWidth="10" defaultRowHeight="12.75" x14ac:dyDescent="0.2"/>
  <cols>
    <col min="1" max="1" width="23" customWidth="1"/>
    <col min="2" max="2" width="23.140625" customWidth="1"/>
    <col min="3" max="3" width="15.7109375" customWidth="1"/>
    <col min="4" max="4" width="14" customWidth="1"/>
    <col min="6" max="6" width="15.5703125" customWidth="1"/>
    <col min="7" max="7" width="14.140625" customWidth="1"/>
    <col min="8" max="8" width="14" customWidth="1"/>
    <col min="10" max="10" width="13.7109375" customWidth="1"/>
    <col min="11" max="108" width="11.42578125" style="162"/>
  </cols>
  <sheetData>
    <row r="1" spans="1:10" s="162" customFormat="1" x14ac:dyDescent="0.2">
      <c r="A1" s="325"/>
      <c r="B1" s="325"/>
      <c r="C1" s="325"/>
      <c r="D1" s="325"/>
      <c r="E1" s="325"/>
      <c r="F1" s="325"/>
      <c r="G1" s="325"/>
      <c r="H1" s="325"/>
      <c r="I1" s="325"/>
      <c r="J1" s="354"/>
    </row>
    <row r="2" spans="1:10" s="162" customFormat="1" ht="18" x14ac:dyDescent="0.25">
      <c r="A2" s="234" t="s">
        <v>421</v>
      </c>
      <c r="B2" s="232"/>
      <c r="C2" s="325"/>
      <c r="D2" s="325"/>
      <c r="E2" s="325"/>
      <c r="F2" s="325"/>
      <c r="G2" s="325"/>
      <c r="H2" s="325"/>
      <c r="I2" s="325"/>
      <c r="J2" s="325"/>
    </row>
    <row r="3" spans="1:10" s="162" customFormat="1" ht="14.25" x14ac:dyDescent="0.2">
      <c r="A3" s="233" t="s">
        <v>425</v>
      </c>
      <c r="B3" s="232"/>
      <c r="C3" s="325"/>
      <c r="D3" s="325"/>
      <c r="E3" s="325"/>
      <c r="F3" s="325"/>
      <c r="G3" s="325"/>
      <c r="H3" s="325"/>
      <c r="I3" s="325"/>
      <c r="J3" s="325"/>
    </row>
    <row r="4" spans="1:10" s="162" customFormat="1" ht="14.25" x14ac:dyDescent="0.2">
      <c r="A4" s="232"/>
      <c r="B4" s="232"/>
      <c r="C4" s="325"/>
      <c r="D4" s="325"/>
      <c r="E4" s="325"/>
      <c r="F4" s="325"/>
      <c r="G4" s="325"/>
      <c r="H4" s="325"/>
      <c r="I4" s="325"/>
      <c r="J4" s="325"/>
    </row>
    <row r="5" spans="1:10" s="162" customFormat="1" ht="14.25" x14ac:dyDescent="0.2">
      <c r="A5" s="232"/>
      <c r="B5" s="232"/>
      <c r="C5" s="325"/>
      <c r="D5" s="325"/>
      <c r="E5" s="325"/>
      <c r="F5" s="325"/>
      <c r="G5" s="325"/>
      <c r="H5" s="325"/>
      <c r="I5" s="325"/>
      <c r="J5" s="325"/>
    </row>
    <row r="6" spans="1:10" s="162" customFormat="1" ht="14.25" x14ac:dyDescent="0.2">
      <c r="A6" s="232"/>
      <c r="B6" s="232"/>
      <c r="C6" s="325"/>
      <c r="D6" s="325"/>
      <c r="E6" s="325"/>
      <c r="F6" s="325"/>
      <c r="G6" s="325"/>
      <c r="H6" s="325"/>
      <c r="I6" s="325"/>
      <c r="J6" s="325"/>
    </row>
    <row r="7" spans="1:10" s="162" customFormat="1" ht="14.25" x14ac:dyDescent="0.2">
      <c r="A7" s="232"/>
      <c r="B7" s="232"/>
      <c r="C7" s="325"/>
      <c r="D7" s="325"/>
      <c r="E7" s="325"/>
      <c r="F7" s="325"/>
      <c r="G7" s="325"/>
      <c r="H7" s="325"/>
      <c r="I7" s="325"/>
      <c r="J7" s="325"/>
    </row>
    <row r="8" spans="1:10" s="162" customFormat="1" x14ac:dyDescent="0.2">
      <c r="A8" s="374" t="str">
        <f>+Inicio!C8</f>
        <v xml:space="preserve">      Fecha de publicación: Octubre de 2013</v>
      </c>
      <c r="B8" s="374"/>
      <c r="C8" s="325"/>
      <c r="D8" s="325"/>
      <c r="E8" s="325"/>
      <c r="F8" s="325"/>
      <c r="G8" s="325"/>
      <c r="H8" s="325"/>
      <c r="I8" s="325"/>
      <c r="J8" s="325"/>
    </row>
    <row r="9" spans="1:10" s="162" customFormat="1" x14ac:dyDescent="0.2">
      <c r="A9" s="325"/>
      <c r="B9" s="325"/>
      <c r="C9" s="325"/>
      <c r="D9" s="325"/>
      <c r="E9" s="325"/>
      <c r="F9" s="325"/>
      <c r="G9" s="325"/>
      <c r="H9" s="325"/>
      <c r="I9" s="325"/>
      <c r="J9" s="325"/>
    </row>
    <row r="10" spans="1:10" s="162" customFormat="1" x14ac:dyDescent="0.2">
      <c r="A10" s="325"/>
      <c r="B10" s="325"/>
      <c r="C10" s="325"/>
      <c r="D10" s="325"/>
      <c r="E10" s="325"/>
      <c r="F10" s="325"/>
      <c r="G10" s="325"/>
      <c r="H10" s="325"/>
      <c r="I10" s="325"/>
      <c r="J10" s="325"/>
    </row>
    <row r="11" spans="1:10" s="162" customFormat="1" x14ac:dyDescent="0.2">
      <c r="A11" s="326"/>
      <c r="B11" s="326"/>
      <c r="C11" s="326"/>
      <c r="D11" s="326"/>
      <c r="E11" s="326"/>
      <c r="F11" s="326"/>
      <c r="G11" s="326"/>
      <c r="H11" s="326"/>
      <c r="I11" s="326"/>
      <c r="J11" s="326"/>
    </row>
    <row r="12" spans="1:10" s="162" customFormat="1" ht="13.5" thickBot="1" x14ac:dyDescent="0.25"/>
    <row r="13" spans="1:10" x14ac:dyDescent="0.2">
      <c r="A13" s="162"/>
      <c r="B13" s="162"/>
      <c r="C13" s="419" t="s">
        <v>267</v>
      </c>
      <c r="D13" s="420"/>
      <c r="E13" s="420"/>
      <c r="F13" s="420"/>
      <c r="G13" s="420"/>
      <c r="H13" s="420"/>
      <c r="I13" s="420"/>
      <c r="J13" s="421"/>
    </row>
    <row r="14" spans="1:10" ht="13.5" thickBot="1" x14ac:dyDescent="0.25">
      <c r="A14" s="162"/>
      <c r="B14" s="162"/>
      <c r="C14" s="422" t="s">
        <v>269</v>
      </c>
      <c r="D14" s="423"/>
      <c r="E14" s="423"/>
      <c r="F14" s="423"/>
      <c r="G14" s="423"/>
      <c r="H14" s="423"/>
      <c r="I14" s="423"/>
      <c r="J14" s="424"/>
    </row>
    <row r="15" spans="1:10" ht="13.5" thickBot="1" x14ac:dyDescent="0.25">
      <c r="A15" s="425" t="s">
        <v>256</v>
      </c>
      <c r="B15" s="428" t="s">
        <v>257</v>
      </c>
      <c r="C15" s="431" t="s">
        <v>268</v>
      </c>
      <c r="D15" s="432"/>
      <c r="E15" s="432"/>
      <c r="F15" s="432"/>
      <c r="G15" s="432"/>
      <c r="H15" s="432"/>
      <c r="I15" s="432"/>
      <c r="J15" s="433"/>
    </row>
    <row r="16" spans="1:10" ht="13.5" thickBot="1" x14ac:dyDescent="0.25">
      <c r="A16" s="426"/>
      <c r="B16" s="429"/>
      <c r="C16" s="345" t="s">
        <v>256</v>
      </c>
      <c r="D16" s="346" t="s">
        <v>257</v>
      </c>
      <c r="E16" s="346" t="s">
        <v>258</v>
      </c>
      <c r="F16" s="346" t="s">
        <v>259</v>
      </c>
      <c r="G16" s="346" t="s">
        <v>256</v>
      </c>
      <c r="H16" s="346" t="s">
        <v>257</v>
      </c>
      <c r="I16" s="346" t="s">
        <v>258</v>
      </c>
      <c r="J16" s="347" t="s">
        <v>259</v>
      </c>
    </row>
    <row r="17" spans="1:12" ht="13.5" thickBot="1" x14ac:dyDescent="0.25">
      <c r="A17" s="427"/>
      <c r="B17" s="430"/>
      <c r="C17" s="442" t="s">
        <v>260</v>
      </c>
      <c r="D17" s="443"/>
      <c r="E17" s="443"/>
      <c r="F17" s="443"/>
      <c r="G17" s="443" t="s">
        <v>273</v>
      </c>
      <c r="H17" s="443"/>
      <c r="I17" s="443"/>
      <c r="J17" s="430"/>
    </row>
    <row r="18" spans="1:12" x14ac:dyDescent="0.2">
      <c r="A18" s="334" t="s">
        <v>261</v>
      </c>
      <c r="B18" s="335" t="s">
        <v>262</v>
      </c>
      <c r="C18" s="336">
        <v>1.66E-2</v>
      </c>
      <c r="D18" s="336">
        <v>1.66E-2</v>
      </c>
      <c r="E18" s="342" t="s">
        <v>263</v>
      </c>
      <c r="F18" s="336" t="s">
        <v>72</v>
      </c>
      <c r="G18" s="332" t="s">
        <v>264</v>
      </c>
      <c r="H18" s="332" t="s">
        <v>264</v>
      </c>
      <c r="I18" s="333" t="s">
        <v>264</v>
      </c>
      <c r="J18" s="332"/>
    </row>
    <row r="19" spans="1:12" x14ac:dyDescent="0.2">
      <c r="A19" s="152" t="s">
        <v>261</v>
      </c>
      <c r="B19" s="153" t="s">
        <v>135</v>
      </c>
      <c r="C19" s="337" t="s">
        <v>177</v>
      </c>
      <c r="D19" s="337" t="s">
        <v>21</v>
      </c>
      <c r="E19" s="338" t="s">
        <v>265</v>
      </c>
      <c r="F19" s="337" t="s">
        <v>72</v>
      </c>
      <c r="G19" s="327" t="s">
        <v>17</v>
      </c>
      <c r="H19" s="327" t="s">
        <v>21</v>
      </c>
      <c r="I19" s="328" t="s">
        <v>265</v>
      </c>
      <c r="J19" s="327" t="s">
        <v>72</v>
      </c>
    </row>
    <row r="20" spans="1:12" x14ac:dyDescent="0.2">
      <c r="A20" s="152" t="s">
        <v>261</v>
      </c>
      <c r="B20" s="153" t="s">
        <v>133</v>
      </c>
      <c r="C20" s="341" t="s">
        <v>177</v>
      </c>
      <c r="D20" s="337" t="s">
        <v>19</v>
      </c>
      <c r="E20" s="338" t="s">
        <v>263</v>
      </c>
      <c r="F20" s="337" t="s">
        <v>72</v>
      </c>
      <c r="G20" s="327">
        <v>1.6199999999999999E-2</v>
      </c>
      <c r="H20" s="327" t="s">
        <v>19</v>
      </c>
      <c r="I20" s="328" t="s">
        <v>263</v>
      </c>
      <c r="J20" s="327" t="s">
        <v>72</v>
      </c>
    </row>
    <row r="21" spans="1:12" x14ac:dyDescent="0.2">
      <c r="A21" s="152" t="s">
        <v>261</v>
      </c>
      <c r="B21" s="153" t="s">
        <v>134</v>
      </c>
      <c r="C21" s="337" t="s">
        <v>177</v>
      </c>
      <c r="D21" s="337" t="s">
        <v>20</v>
      </c>
      <c r="E21" s="338" t="s">
        <v>266</v>
      </c>
      <c r="F21" s="337" t="s">
        <v>72</v>
      </c>
      <c r="G21" s="327" t="s">
        <v>17</v>
      </c>
      <c r="H21" s="327" t="s">
        <v>20</v>
      </c>
      <c r="I21" s="328" t="s">
        <v>266</v>
      </c>
      <c r="J21" s="327" t="s">
        <v>72</v>
      </c>
    </row>
    <row r="22" spans="1:12" x14ac:dyDescent="0.2">
      <c r="A22" s="152" t="s">
        <v>261</v>
      </c>
      <c r="B22" s="208" t="s">
        <v>336</v>
      </c>
      <c r="C22" s="337" t="s">
        <v>177</v>
      </c>
      <c r="D22" s="337" t="s">
        <v>18</v>
      </c>
      <c r="E22" s="338" t="s">
        <v>263</v>
      </c>
      <c r="F22" s="337" t="s">
        <v>72</v>
      </c>
      <c r="G22" s="327" t="s">
        <v>264</v>
      </c>
      <c r="H22" s="327" t="s">
        <v>264</v>
      </c>
      <c r="I22" s="328" t="s">
        <v>264</v>
      </c>
      <c r="J22" s="327"/>
    </row>
    <row r="23" spans="1:12" x14ac:dyDescent="0.2">
      <c r="A23" s="152" t="s">
        <v>261</v>
      </c>
      <c r="B23" s="153" t="s">
        <v>136</v>
      </c>
      <c r="C23" s="337" t="s">
        <v>177</v>
      </c>
      <c r="D23" s="337" t="s">
        <v>21</v>
      </c>
      <c r="E23" s="338" t="s">
        <v>266</v>
      </c>
      <c r="F23" s="337" t="s">
        <v>72</v>
      </c>
      <c r="G23" s="327" t="s">
        <v>17</v>
      </c>
      <c r="H23" s="327" t="s">
        <v>21</v>
      </c>
      <c r="I23" s="328" t="s">
        <v>266</v>
      </c>
      <c r="J23" s="327" t="s">
        <v>72</v>
      </c>
      <c r="L23" s="231"/>
    </row>
    <row r="24" spans="1:12" x14ac:dyDescent="0.2">
      <c r="A24" s="152" t="s">
        <v>261</v>
      </c>
      <c r="B24" s="153" t="s">
        <v>138</v>
      </c>
      <c r="C24" s="338" t="s">
        <v>334</v>
      </c>
      <c r="D24" s="337">
        <v>4.9970000000000001E-2</v>
      </c>
      <c r="E24" s="338" t="s">
        <v>266</v>
      </c>
      <c r="F24" s="337" t="s">
        <v>72</v>
      </c>
      <c r="G24" s="327">
        <v>1.66E-2</v>
      </c>
      <c r="H24" s="327">
        <v>1.66E-2</v>
      </c>
      <c r="I24" s="328" t="s">
        <v>266</v>
      </c>
      <c r="J24" s="327" t="s">
        <v>72</v>
      </c>
    </row>
    <row r="25" spans="1:12" x14ac:dyDescent="0.2">
      <c r="A25" s="152" t="s">
        <v>261</v>
      </c>
      <c r="B25" s="153" t="s">
        <v>137</v>
      </c>
      <c r="C25" s="337">
        <v>1.66E-2</v>
      </c>
      <c r="D25" s="337">
        <v>6.3899999999999998E-2</v>
      </c>
      <c r="E25" s="338" t="s">
        <v>263</v>
      </c>
      <c r="F25" s="337" t="s">
        <v>72</v>
      </c>
      <c r="G25" s="327">
        <v>1.66E-2</v>
      </c>
      <c r="H25" s="327">
        <v>1.66E-2</v>
      </c>
      <c r="I25" s="328" t="s">
        <v>263</v>
      </c>
      <c r="J25" s="327" t="s">
        <v>72</v>
      </c>
    </row>
    <row r="26" spans="1:12" ht="13.5" thickBot="1" x14ac:dyDescent="0.25">
      <c r="A26" s="154" t="s">
        <v>261</v>
      </c>
      <c r="B26" s="155" t="s">
        <v>244</v>
      </c>
      <c r="C26" s="339">
        <v>1.66E-2</v>
      </c>
      <c r="D26" s="339">
        <v>9.1499999999999998E-2</v>
      </c>
      <c r="E26" s="340" t="s">
        <v>263</v>
      </c>
      <c r="F26" s="339" t="s">
        <v>72</v>
      </c>
      <c r="G26" s="329">
        <v>1.66E-2</v>
      </c>
      <c r="H26" s="330">
        <v>1.66E-2</v>
      </c>
      <c r="I26" s="331" t="s">
        <v>263</v>
      </c>
      <c r="J26" s="329" t="s">
        <v>72</v>
      </c>
    </row>
    <row r="27" spans="1:12" s="162" customFormat="1" x14ac:dyDescent="0.2">
      <c r="A27" s="156"/>
      <c r="B27" s="157"/>
      <c r="C27" s="156"/>
      <c r="D27" s="156"/>
      <c r="E27" s="160"/>
      <c r="F27" s="156"/>
      <c r="G27" s="161"/>
      <c r="H27" s="156"/>
      <c r="I27" s="160"/>
      <c r="J27" s="156"/>
    </row>
    <row r="28" spans="1:12" s="162" customFormat="1" ht="13.5" thickBot="1" x14ac:dyDescent="0.25">
      <c r="A28" s="156"/>
      <c r="B28" s="157"/>
      <c r="C28" s="156"/>
      <c r="D28" s="156"/>
      <c r="E28" s="160"/>
      <c r="F28" s="156"/>
      <c r="G28" s="161"/>
      <c r="H28" s="156"/>
      <c r="I28" s="160"/>
      <c r="J28" s="156"/>
    </row>
    <row r="29" spans="1:12" s="162" customFormat="1" x14ac:dyDescent="0.2">
      <c r="A29" s="156"/>
      <c r="B29" s="157"/>
      <c r="C29" s="419" t="s">
        <v>267</v>
      </c>
      <c r="D29" s="420"/>
      <c r="E29" s="420"/>
      <c r="F29" s="420"/>
      <c r="G29" s="420"/>
      <c r="H29" s="420"/>
      <c r="I29" s="420"/>
      <c r="J29" s="421"/>
    </row>
    <row r="30" spans="1:12" ht="13.5" thickBot="1" x14ac:dyDescent="0.25">
      <c r="A30" s="156"/>
      <c r="B30" s="157"/>
      <c r="C30" s="422" t="s">
        <v>269</v>
      </c>
      <c r="D30" s="423"/>
      <c r="E30" s="423"/>
      <c r="F30" s="423"/>
      <c r="G30" s="423"/>
      <c r="H30" s="423"/>
      <c r="I30" s="423"/>
      <c r="J30" s="424"/>
    </row>
    <row r="31" spans="1:12" ht="13.5" thickBot="1" x14ac:dyDescent="0.25">
      <c r="A31" s="425" t="s">
        <v>256</v>
      </c>
      <c r="B31" s="446" t="s">
        <v>257</v>
      </c>
      <c r="C31" s="431" t="s">
        <v>268</v>
      </c>
      <c r="D31" s="432"/>
      <c r="E31" s="432"/>
      <c r="F31" s="432"/>
      <c r="G31" s="432"/>
      <c r="H31" s="432"/>
      <c r="I31" s="432"/>
      <c r="J31" s="433"/>
    </row>
    <row r="32" spans="1:12" ht="13.5" thickBot="1" x14ac:dyDescent="0.25">
      <c r="A32" s="426"/>
      <c r="B32" s="429"/>
      <c r="C32" s="348" t="s">
        <v>256</v>
      </c>
      <c r="D32" s="349" t="s">
        <v>257</v>
      </c>
      <c r="E32" s="349" t="s">
        <v>258</v>
      </c>
      <c r="F32" s="349" t="s">
        <v>259</v>
      </c>
      <c r="G32" s="349" t="s">
        <v>256</v>
      </c>
      <c r="H32" s="349" t="s">
        <v>257</v>
      </c>
      <c r="I32" s="349" t="s">
        <v>258</v>
      </c>
      <c r="J32" s="350" t="s">
        <v>259</v>
      </c>
    </row>
    <row r="33" spans="1:10" ht="13.5" thickBot="1" x14ac:dyDescent="0.25">
      <c r="A33" s="427"/>
      <c r="B33" s="430"/>
      <c r="C33" s="434" t="s">
        <v>260</v>
      </c>
      <c r="D33" s="435"/>
      <c r="E33" s="435"/>
      <c r="F33" s="435"/>
      <c r="G33" s="435" t="s">
        <v>273</v>
      </c>
      <c r="H33" s="435"/>
      <c r="I33" s="435"/>
      <c r="J33" s="436"/>
    </row>
    <row r="34" spans="1:10" x14ac:dyDescent="0.2">
      <c r="A34" s="334" t="s">
        <v>262</v>
      </c>
      <c r="B34" s="335" t="s">
        <v>261</v>
      </c>
      <c r="C34" s="336">
        <v>1.66E-2</v>
      </c>
      <c r="D34" s="336" t="s">
        <v>177</v>
      </c>
      <c r="E34" s="336" t="s">
        <v>263</v>
      </c>
      <c r="F34" s="336" t="s">
        <v>72</v>
      </c>
      <c r="G34" s="332" t="s">
        <v>264</v>
      </c>
      <c r="H34" s="332" t="s">
        <v>264</v>
      </c>
      <c r="I34" s="333" t="s">
        <v>264</v>
      </c>
      <c r="J34" s="332"/>
    </row>
    <row r="35" spans="1:10" x14ac:dyDescent="0.2">
      <c r="A35" s="152" t="s">
        <v>262</v>
      </c>
      <c r="B35" s="153" t="s">
        <v>135</v>
      </c>
      <c r="C35" s="337" t="s">
        <v>17</v>
      </c>
      <c r="D35" s="337" t="s">
        <v>21</v>
      </c>
      <c r="E35" s="338" t="s">
        <v>266</v>
      </c>
      <c r="F35" s="337" t="s">
        <v>161</v>
      </c>
      <c r="G35" s="327" t="s">
        <v>17</v>
      </c>
      <c r="H35" s="327" t="s">
        <v>21</v>
      </c>
      <c r="I35" s="328" t="s">
        <v>266</v>
      </c>
      <c r="J35" s="327" t="s">
        <v>161</v>
      </c>
    </row>
    <row r="36" spans="1:10" x14ac:dyDescent="0.2">
      <c r="A36" s="152" t="s">
        <v>262</v>
      </c>
      <c r="B36" s="153" t="s">
        <v>133</v>
      </c>
      <c r="C36" s="337">
        <v>1.6199999999999999E-2</v>
      </c>
      <c r="D36" s="337" t="s">
        <v>19</v>
      </c>
      <c r="E36" s="338" t="s">
        <v>263</v>
      </c>
      <c r="F36" s="337" t="s">
        <v>72</v>
      </c>
      <c r="G36" s="327" t="s">
        <v>264</v>
      </c>
      <c r="H36" s="327" t="s">
        <v>264</v>
      </c>
      <c r="I36" s="328" t="s">
        <v>264</v>
      </c>
      <c r="J36" s="327"/>
    </row>
    <row r="37" spans="1:10" x14ac:dyDescent="0.2">
      <c r="A37" s="152" t="s">
        <v>262</v>
      </c>
      <c r="B37" s="153" t="s">
        <v>134</v>
      </c>
      <c r="C37" s="337">
        <v>1.66E-2</v>
      </c>
      <c r="D37" s="337">
        <v>1.5699999999999999E-2</v>
      </c>
      <c r="E37" s="338" t="s">
        <v>266</v>
      </c>
      <c r="F37" s="337" t="s">
        <v>72</v>
      </c>
      <c r="G37" s="327">
        <v>1.66E-2</v>
      </c>
      <c r="H37" s="327">
        <v>1.5699999999999999E-2</v>
      </c>
      <c r="I37" s="328" t="s">
        <v>266</v>
      </c>
      <c r="J37" s="327" t="s">
        <v>72</v>
      </c>
    </row>
    <row r="38" spans="1:10" x14ac:dyDescent="0.2">
      <c r="A38" s="152" t="s">
        <v>262</v>
      </c>
      <c r="B38" s="208" t="s">
        <v>336</v>
      </c>
      <c r="C38" s="337" t="s">
        <v>17</v>
      </c>
      <c r="D38" s="337" t="s">
        <v>18</v>
      </c>
      <c r="E38" s="338" t="s">
        <v>263</v>
      </c>
      <c r="F38" s="337" t="s">
        <v>72</v>
      </c>
      <c r="G38" s="327" t="s">
        <v>264</v>
      </c>
      <c r="H38" s="327" t="s">
        <v>264</v>
      </c>
      <c r="I38" s="328" t="s">
        <v>264</v>
      </c>
      <c r="J38" s="327"/>
    </row>
    <row r="39" spans="1:10" x14ac:dyDescent="0.2">
      <c r="A39" s="152" t="s">
        <v>262</v>
      </c>
      <c r="B39" s="153" t="s">
        <v>136</v>
      </c>
      <c r="C39" s="337" t="s">
        <v>264</v>
      </c>
      <c r="D39" s="337" t="s">
        <v>264</v>
      </c>
      <c r="E39" s="338" t="s">
        <v>264</v>
      </c>
      <c r="F39" s="337"/>
      <c r="G39" s="327" t="s">
        <v>264</v>
      </c>
      <c r="H39" s="327" t="s">
        <v>264</v>
      </c>
      <c r="I39" s="328" t="s">
        <v>264</v>
      </c>
      <c r="J39" s="327"/>
    </row>
    <row r="40" spans="1:10" x14ac:dyDescent="0.2">
      <c r="A40" s="152" t="s">
        <v>262</v>
      </c>
      <c r="B40" s="153" t="s">
        <v>138</v>
      </c>
      <c r="C40" s="338" t="s">
        <v>99</v>
      </c>
      <c r="D40" s="337" t="s">
        <v>245</v>
      </c>
      <c r="E40" s="338" t="s">
        <v>263</v>
      </c>
      <c r="F40" s="337" t="s">
        <v>72</v>
      </c>
      <c r="G40" s="327" t="s">
        <v>264</v>
      </c>
      <c r="H40" s="327" t="s">
        <v>264</v>
      </c>
      <c r="I40" s="328" t="s">
        <v>264</v>
      </c>
      <c r="J40" s="327"/>
    </row>
    <row r="41" spans="1:10" x14ac:dyDescent="0.2">
      <c r="A41" s="152" t="s">
        <v>262</v>
      </c>
      <c r="B41" s="153" t="s">
        <v>137</v>
      </c>
      <c r="C41" s="337">
        <v>1.6199999999999999E-2</v>
      </c>
      <c r="D41" s="337" t="s">
        <v>237</v>
      </c>
      <c r="E41" s="338" t="s">
        <v>263</v>
      </c>
      <c r="F41" s="337" t="s">
        <v>72</v>
      </c>
      <c r="G41" s="327">
        <v>1.6199999999999999E-2</v>
      </c>
      <c r="H41" s="327">
        <v>1.66E-2</v>
      </c>
      <c r="I41" s="328" t="s">
        <v>263</v>
      </c>
      <c r="J41" s="327" t="s">
        <v>72</v>
      </c>
    </row>
    <row r="42" spans="1:10" ht="13.5" thickBot="1" x14ac:dyDescent="0.25">
      <c r="A42" s="154" t="s">
        <v>262</v>
      </c>
      <c r="B42" s="155" t="s">
        <v>244</v>
      </c>
      <c r="C42" s="339">
        <v>1.6199999999999999E-2</v>
      </c>
      <c r="D42" s="339">
        <v>9.1499999999999998E-2</v>
      </c>
      <c r="E42" s="340" t="s">
        <v>263</v>
      </c>
      <c r="F42" s="339" t="s">
        <v>72</v>
      </c>
      <c r="G42" s="343" t="s">
        <v>18</v>
      </c>
      <c r="H42" s="343" t="s">
        <v>177</v>
      </c>
      <c r="I42" s="331" t="s">
        <v>263</v>
      </c>
      <c r="J42" s="329" t="s">
        <v>72</v>
      </c>
    </row>
    <row r="43" spans="1:10" s="162" customFormat="1" x14ac:dyDescent="0.2">
      <c r="A43" s="156"/>
      <c r="B43" s="157"/>
      <c r="C43" s="156"/>
      <c r="D43" s="156"/>
      <c r="E43" s="160"/>
      <c r="F43" s="156"/>
      <c r="G43" s="156"/>
      <c r="H43" s="156"/>
      <c r="I43" s="160"/>
      <c r="J43" s="156"/>
    </row>
    <row r="44" spans="1:10" s="162" customFormat="1" ht="13.5" thickBot="1" x14ac:dyDescent="0.25">
      <c r="A44" s="156"/>
      <c r="B44" s="157"/>
      <c r="C44" s="156"/>
      <c r="D44" s="156"/>
      <c r="E44" s="160"/>
      <c r="F44" s="156"/>
      <c r="G44" s="156"/>
      <c r="H44" s="156"/>
      <c r="I44" s="160"/>
      <c r="J44" s="156"/>
    </row>
    <row r="45" spans="1:10" s="162" customFormat="1" x14ac:dyDescent="0.2">
      <c r="A45" s="156"/>
      <c r="B45" s="157"/>
      <c r="C45" s="419" t="s">
        <v>267</v>
      </c>
      <c r="D45" s="420"/>
      <c r="E45" s="420"/>
      <c r="F45" s="420"/>
      <c r="G45" s="420"/>
      <c r="H45" s="420"/>
      <c r="I45" s="420"/>
      <c r="J45" s="421"/>
    </row>
    <row r="46" spans="1:10" ht="13.5" thickBot="1" x14ac:dyDescent="0.25">
      <c r="A46" s="158"/>
      <c r="B46" s="159"/>
      <c r="C46" s="422" t="s">
        <v>269</v>
      </c>
      <c r="D46" s="423"/>
      <c r="E46" s="423"/>
      <c r="F46" s="423"/>
      <c r="G46" s="423"/>
      <c r="H46" s="423"/>
      <c r="I46" s="423"/>
      <c r="J46" s="424"/>
    </row>
    <row r="47" spans="1:10" ht="13.5" thickBot="1" x14ac:dyDescent="0.25">
      <c r="A47" s="444" t="s">
        <v>256</v>
      </c>
      <c r="B47" s="428" t="s">
        <v>257</v>
      </c>
      <c r="C47" s="431" t="s">
        <v>268</v>
      </c>
      <c r="D47" s="432"/>
      <c r="E47" s="432"/>
      <c r="F47" s="432"/>
      <c r="G47" s="432"/>
      <c r="H47" s="432"/>
      <c r="I47" s="432"/>
      <c r="J47" s="433"/>
    </row>
    <row r="48" spans="1:10" ht="13.5" thickBot="1" x14ac:dyDescent="0.25">
      <c r="A48" s="445"/>
      <c r="B48" s="429"/>
      <c r="C48" s="345" t="s">
        <v>256</v>
      </c>
      <c r="D48" s="346" t="s">
        <v>257</v>
      </c>
      <c r="E48" s="346" t="s">
        <v>258</v>
      </c>
      <c r="F48" s="346" t="s">
        <v>259</v>
      </c>
      <c r="G48" s="346" t="s">
        <v>256</v>
      </c>
      <c r="H48" s="346" t="s">
        <v>257</v>
      </c>
      <c r="I48" s="346" t="s">
        <v>258</v>
      </c>
      <c r="J48" s="347" t="s">
        <v>259</v>
      </c>
    </row>
    <row r="49" spans="1:10" ht="13.5" thickBot="1" x14ac:dyDescent="0.25">
      <c r="A49" s="442"/>
      <c r="B49" s="430"/>
      <c r="C49" s="440" t="s">
        <v>260</v>
      </c>
      <c r="D49" s="438"/>
      <c r="E49" s="438"/>
      <c r="F49" s="441"/>
      <c r="G49" s="437" t="s">
        <v>273</v>
      </c>
      <c r="H49" s="438"/>
      <c r="I49" s="438"/>
      <c r="J49" s="439"/>
    </row>
    <row r="50" spans="1:10" x14ac:dyDescent="0.2">
      <c r="A50" s="334" t="s">
        <v>272</v>
      </c>
      <c r="B50" s="335" t="s">
        <v>135</v>
      </c>
      <c r="C50" s="336" t="s">
        <v>264</v>
      </c>
      <c r="D50" s="336" t="s">
        <v>264</v>
      </c>
      <c r="E50" s="342" t="s">
        <v>264</v>
      </c>
      <c r="F50" s="336"/>
      <c r="G50" s="332" t="s">
        <v>264</v>
      </c>
      <c r="H50" s="332" t="s">
        <v>264</v>
      </c>
      <c r="I50" s="333" t="s">
        <v>264</v>
      </c>
      <c r="J50" s="332"/>
    </row>
    <row r="51" spans="1:10" x14ac:dyDescent="0.2">
      <c r="A51" s="152" t="s">
        <v>272</v>
      </c>
      <c r="B51" s="153" t="s">
        <v>133</v>
      </c>
      <c r="C51" s="337" t="s">
        <v>18</v>
      </c>
      <c r="D51" s="337" t="s">
        <v>19</v>
      </c>
      <c r="E51" s="338" t="s">
        <v>263</v>
      </c>
      <c r="F51" s="337" t="s">
        <v>72</v>
      </c>
      <c r="G51" s="327" t="s">
        <v>264</v>
      </c>
      <c r="H51" s="327" t="s">
        <v>264</v>
      </c>
      <c r="I51" s="328" t="s">
        <v>264</v>
      </c>
      <c r="J51" s="327"/>
    </row>
    <row r="52" spans="1:10" x14ac:dyDescent="0.2">
      <c r="A52" s="152" t="s">
        <v>272</v>
      </c>
      <c r="B52" s="153" t="s">
        <v>134</v>
      </c>
      <c r="C52" s="337" t="s">
        <v>264</v>
      </c>
      <c r="D52" s="337" t="s">
        <v>264</v>
      </c>
      <c r="E52" s="338" t="s">
        <v>264</v>
      </c>
      <c r="F52" s="337"/>
      <c r="G52" s="327" t="s">
        <v>264</v>
      </c>
      <c r="H52" s="327" t="s">
        <v>264</v>
      </c>
      <c r="I52" s="328" t="s">
        <v>264</v>
      </c>
      <c r="J52" s="327"/>
    </row>
    <row r="53" spans="1:10" x14ac:dyDescent="0.2">
      <c r="A53" s="152" t="s">
        <v>272</v>
      </c>
      <c r="B53" s="208" t="s">
        <v>336</v>
      </c>
      <c r="C53" s="337">
        <v>1.32E-2</v>
      </c>
      <c r="D53" s="337" t="s">
        <v>18</v>
      </c>
      <c r="E53" s="338" t="s">
        <v>263</v>
      </c>
      <c r="F53" s="337" t="s">
        <v>72</v>
      </c>
      <c r="G53" s="327" t="s">
        <v>264</v>
      </c>
      <c r="H53" s="327" t="s">
        <v>264</v>
      </c>
      <c r="I53" s="328" t="s">
        <v>264</v>
      </c>
      <c r="J53" s="327"/>
    </row>
    <row r="54" spans="1:10" x14ac:dyDescent="0.2">
      <c r="A54" s="152" t="s">
        <v>272</v>
      </c>
      <c r="B54" s="153" t="s">
        <v>136</v>
      </c>
      <c r="C54" s="337" t="s">
        <v>264</v>
      </c>
      <c r="D54" s="337" t="s">
        <v>264</v>
      </c>
      <c r="E54" s="338" t="s">
        <v>264</v>
      </c>
      <c r="F54" s="337"/>
      <c r="G54" s="327" t="s">
        <v>264</v>
      </c>
      <c r="H54" s="327" t="s">
        <v>264</v>
      </c>
      <c r="I54" s="328" t="s">
        <v>264</v>
      </c>
      <c r="J54" s="327"/>
    </row>
    <row r="55" spans="1:10" x14ac:dyDescent="0.2">
      <c r="A55" s="152" t="s">
        <v>272</v>
      </c>
      <c r="B55" s="153" t="s">
        <v>138</v>
      </c>
      <c r="C55" s="337" t="s">
        <v>18</v>
      </c>
      <c r="D55" s="337" t="s">
        <v>23</v>
      </c>
      <c r="E55" s="338" t="s">
        <v>263</v>
      </c>
      <c r="F55" s="337" t="s">
        <v>72</v>
      </c>
      <c r="G55" s="327" t="s">
        <v>264</v>
      </c>
      <c r="H55" s="327" t="s">
        <v>264</v>
      </c>
      <c r="I55" s="328" t="s">
        <v>264</v>
      </c>
      <c r="J55" s="327"/>
    </row>
    <row r="56" spans="1:10" x14ac:dyDescent="0.2">
      <c r="A56" s="152" t="s">
        <v>272</v>
      </c>
      <c r="B56" s="153" t="s">
        <v>137</v>
      </c>
      <c r="C56" s="337" t="s">
        <v>18</v>
      </c>
      <c r="D56" s="337" t="s">
        <v>22</v>
      </c>
      <c r="E56" s="338" t="s">
        <v>263</v>
      </c>
      <c r="F56" s="337" t="s">
        <v>72</v>
      </c>
      <c r="G56" s="327" t="s">
        <v>264</v>
      </c>
      <c r="H56" s="327" t="s">
        <v>264</v>
      </c>
      <c r="I56" s="328" t="s">
        <v>264</v>
      </c>
      <c r="J56" s="327"/>
    </row>
    <row r="57" spans="1:10" s="162" customFormat="1" ht="13.5" thickBot="1" x14ac:dyDescent="0.25">
      <c r="A57" s="156"/>
      <c r="B57" s="157"/>
      <c r="C57" s="156"/>
      <c r="D57" s="156"/>
      <c r="E57" s="160"/>
      <c r="F57" s="156"/>
      <c r="G57" s="156"/>
      <c r="H57" s="156"/>
      <c r="I57" s="160"/>
      <c r="J57" s="156"/>
    </row>
    <row r="58" spans="1:10" s="162" customFormat="1" x14ac:dyDescent="0.2">
      <c r="A58" s="156"/>
      <c r="B58" s="157"/>
      <c r="C58" s="419" t="s">
        <v>267</v>
      </c>
      <c r="D58" s="420"/>
      <c r="E58" s="420"/>
      <c r="F58" s="420"/>
      <c r="G58" s="420"/>
      <c r="H58" s="420"/>
      <c r="I58" s="420"/>
      <c r="J58" s="421"/>
    </row>
    <row r="59" spans="1:10" ht="13.5" thickBot="1" x14ac:dyDescent="0.25">
      <c r="A59" s="158"/>
      <c r="B59" s="159"/>
      <c r="C59" s="422" t="s">
        <v>269</v>
      </c>
      <c r="D59" s="423"/>
      <c r="E59" s="423"/>
      <c r="F59" s="423"/>
      <c r="G59" s="423"/>
      <c r="H59" s="423"/>
      <c r="I59" s="423"/>
      <c r="J59" s="424"/>
    </row>
    <row r="60" spans="1:10" ht="13.5" thickBot="1" x14ac:dyDescent="0.25">
      <c r="A60" s="425" t="s">
        <v>256</v>
      </c>
      <c r="B60" s="428" t="s">
        <v>257</v>
      </c>
      <c r="C60" s="431" t="s">
        <v>268</v>
      </c>
      <c r="D60" s="432"/>
      <c r="E60" s="432"/>
      <c r="F60" s="432"/>
      <c r="G60" s="432"/>
      <c r="H60" s="432"/>
      <c r="I60" s="432"/>
      <c r="J60" s="433"/>
    </row>
    <row r="61" spans="1:10" ht="13.5" thickBot="1" x14ac:dyDescent="0.25">
      <c r="A61" s="426"/>
      <c r="B61" s="429"/>
      <c r="C61" s="345" t="s">
        <v>256</v>
      </c>
      <c r="D61" s="346" t="s">
        <v>257</v>
      </c>
      <c r="E61" s="346" t="s">
        <v>258</v>
      </c>
      <c r="F61" s="346" t="s">
        <v>259</v>
      </c>
      <c r="G61" s="346" t="s">
        <v>256</v>
      </c>
      <c r="H61" s="346" t="s">
        <v>257</v>
      </c>
      <c r="I61" s="346" t="s">
        <v>258</v>
      </c>
      <c r="J61" s="347" t="s">
        <v>259</v>
      </c>
    </row>
    <row r="62" spans="1:10" ht="13.5" thickBot="1" x14ac:dyDescent="0.25">
      <c r="A62" s="427"/>
      <c r="B62" s="430"/>
      <c r="C62" s="434" t="s">
        <v>260</v>
      </c>
      <c r="D62" s="435"/>
      <c r="E62" s="435"/>
      <c r="F62" s="435"/>
      <c r="G62" s="435" t="s">
        <v>273</v>
      </c>
      <c r="H62" s="435"/>
      <c r="I62" s="435"/>
      <c r="J62" s="436"/>
    </row>
    <row r="63" spans="1:10" x14ac:dyDescent="0.2">
      <c r="A63" s="334" t="s">
        <v>135</v>
      </c>
      <c r="B63" s="335" t="s">
        <v>271</v>
      </c>
      <c r="C63" s="336" t="s">
        <v>21</v>
      </c>
      <c r="D63" s="336" t="s">
        <v>177</v>
      </c>
      <c r="E63" s="342" t="s">
        <v>266</v>
      </c>
      <c r="F63" s="336" t="s">
        <v>72</v>
      </c>
      <c r="G63" s="332" t="s">
        <v>21</v>
      </c>
      <c r="H63" s="332" t="s">
        <v>17</v>
      </c>
      <c r="I63" s="333" t="s">
        <v>266</v>
      </c>
      <c r="J63" s="332" t="s">
        <v>72</v>
      </c>
    </row>
    <row r="64" spans="1:10" x14ac:dyDescent="0.2">
      <c r="A64" s="152" t="s">
        <v>135</v>
      </c>
      <c r="B64" s="153" t="s">
        <v>262</v>
      </c>
      <c r="C64" s="337" t="s">
        <v>21</v>
      </c>
      <c r="D64" s="337" t="s">
        <v>17</v>
      </c>
      <c r="E64" s="338" t="s">
        <v>266</v>
      </c>
      <c r="F64" s="337" t="s">
        <v>274</v>
      </c>
      <c r="G64" s="327" t="s">
        <v>21</v>
      </c>
      <c r="H64" s="327" t="s">
        <v>17</v>
      </c>
      <c r="I64" s="328" t="s">
        <v>266</v>
      </c>
      <c r="J64" s="327" t="s">
        <v>274</v>
      </c>
    </row>
    <row r="65" spans="1:10" x14ac:dyDescent="0.2">
      <c r="A65" s="152" t="s">
        <v>135</v>
      </c>
      <c r="B65" s="153" t="s">
        <v>270</v>
      </c>
      <c r="C65" s="337" t="s">
        <v>264</v>
      </c>
      <c r="D65" s="337" t="s">
        <v>264</v>
      </c>
      <c r="E65" s="338" t="s">
        <v>264</v>
      </c>
      <c r="F65" s="337"/>
      <c r="G65" s="327" t="s">
        <v>264</v>
      </c>
      <c r="H65" s="327" t="s">
        <v>264</v>
      </c>
      <c r="I65" s="328" t="s">
        <v>264</v>
      </c>
      <c r="J65" s="327"/>
    </row>
    <row r="66" spans="1:10" x14ac:dyDescent="0.2">
      <c r="A66" s="152" t="s">
        <v>135</v>
      </c>
      <c r="B66" s="153" t="s">
        <v>133</v>
      </c>
      <c r="C66" s="337" t="s">
        <v>21</v>
      </c>
      <c r="D66" s="337" t="s">
        <v>19</v>
      </c>
      <c r="E66" s="338" t="s">
        <v>266</v>
      </c>
      <c r="F66" s="337" t="s">
        <v>72</v>
      </c>
      <c r="G66" s="327" t="s">
        <v>21</v>
      </c>
      <c r="H66" s="327" t="s">
        <v>19</v>
      </c>
      <c r="I66" s="328" t="s">
        <v>266</v>
      </c>
      <c r="J66" s="327" t="s">
        <v>72</v>
      </c>
    </row>
    <row r="67" spans="1:10" x14ac:dyDescent="0.2">
      <c r="A67" s="152" t="s">
        <v>135</v>
      </c>
      <c r="B67" s="153" t="s">
        <v>134</v>
      </c>
      <c r="C67" s="337" t="s">
        <v>21</v>
      </c>
      <c r="D67" s="337" t="s">
        <v>20</v>
      </c>
      <c r="E67" s="338" t="s">
        <v>266</v>
      </c>
      <c r="F67" s="337" t="s">
        <v>72</v>
      </c>
      <c r="G67" s="327" t="s">
        <v>21</v>
      </c>
      <c r="H67" s="327" t="s">
        <v>20</v>
      </c>
      <c r="I67" s="328" t="s">
        <v>266</v>
      </c>
      <c r="J67" s="327" t="s">
        <v>72</v>
      </c>
    </row>
    <row r="68" spans="1:10" x14ac:dyDescent="0.2">
      <c r="A68" s="152" t="s">
        <v>135</v>
      </c>
      <c r="B68" s="208" t="s">
        <v>336</v>
      </c>
      <c r="C68" s="337" t="s">
        <v>21</v>
      </c>
      <c r="D68" s="337" t="s">
        <v>18</v>
      </c>
      <c r="E68" s="338" t="s">
        <v>266</v>
      </c>
      <c r="F68" s="337" t="s">
        <v>72</v>
      </c>
      <c r="G68" s="327" t="s">
        <v>21</v>
      </c>
      <c r="H68" s="327" t="s">
        <v>18</v>
      </c>
      <c r="I68" s="328" t="s">
        <v>266</v>
      </c>
      <c r="J68" s="327" t="s">
        <v>72</v>
      </c>
    </row>
    <row r="69" spans="1:10" x14ac:dyDescent="0.2">
      <c r="A69" s="152" t="s">
        <v>135</v>
      </c>
      <c r="B69" s="153" t="s">
        <v>136</v>
      </c>
      <c r="C69" s="337" t="s">
        <v>264</v>
      </c>
      <c r="D69" s="337" t="s">
        <v>264</v>
      </c>
      <c r="E69" s="338" t="s">
        <v>264</v>
      </c>
      <c r="F69" s="337"/>
      <c r="G69" s="327" t="s">
        <v>264</v>
      </c>
      <c r="H69" s="327" t="s">
        <v>264</v>
      </c>
      <c r="I69" s="328" t="s">
        <v>264</v>
      </c>
      <c r="J69" s="327"/>
    </row>
    <row r="70" spans="1:10" x14ac:dyDescent="0.2">
      <c r="A70" s="152" t="s">
        <v>135</v>
      </c>
      <c r="B70" s="153" t="s">
        <v>138</v>
      </c>
      <c r="C70" s="341" t="s">
        <v>21</v>
      </c>
      <c r="D70" s="341" t="s">
        <v>245</v>
      </c>
      <c r="E70" s="338" t="s">
        <v>263</v>
      </c>
      <c r="F70" s="337" t="s">
        <v>72</v>
      </c>
      <c r="G70" s="327">
        <v>1.2800000000000001E-2</v>
      </c>
      <c r="H70" s="327">
        <v>4.9970000000000001E-2</v>
      </c>
      <c r="I70" s="328" t="s">
        <v>263</v>
      </c>
      <c r="J70" s="327" t="s">
        <v>72</v>
      </c>
    </row>
    <row r="71" spans="1:10" x14ac:dyDescent="0.2">
      <c r="A71" s="152" t="s">
        <v>135</v>
      </c>
      <c r="B71" s="153" t="s">
        <v>137</v>
      </c>
      <c r="C71" s="337" t="s">
        <v>18</v>
      </c>
      <c r="D71" s="337">
        <v>6.3899999999999998E-2</v>
      </c>
      <c r="E71" s="338" t="s">
        <v>263</v>
      </c>
      <c r="F71" s="337" t="s">
        <v>72</v>
      </c>
      <c r="G71" s="327" t="s">
        <v>264</v>
      </c>
      <c r="H71" s="327" t="s">
        <v>264</v>
      </c>
      <c r="I71" s="328" t="s">
        <v>264</v>
      </c>
      <c r="J71" s="327"/>
    </row>
    <row r="72" spans="1:10" ht="13.5" thickBot="1" x14ac:dyDescent="0.25">
      <c r="A72" s="154" t="s">
        <v>135</v>
      </c>
      <c r="B72" s="155" t="s">
        <v>244</v>
      </c>
      <c r="C72" s="339" t="s">
        <v>21</v>
      </c>
      <c r="D72" s="339" t="s">
        <v>24</v>
      </c>
      <c r="E72" s="340" t="s">
        <v>266</v>
      </c>
      <c r="F72" s="339" t="s">
        <v>72</v>
      </c>
      <c r="G72" s="329" t="s">
        <v>21</v>
      </c>
      <c r="H72" s="329">
        <v>1.66E-2</v>
      </c>
      <c r="I72" s="331" t="s">
        <v>266</v>
      </c>
      <c r="J72" s="329" t="s">
        <v>72</v>
      </c>
    </row>
    <row r="73" spans="1:10" s="162" customFormat="1" ht="13.5" thickBot="1" x14ac:dyDescent="0.25">
      <c r="A73" s="156"/>
      <c r="B73" s="157"/>
      <c r="C73" s="156"/>
      <c r="D73" s="156"/>
      <c r="E73" s="160"/>
      <c r="F73" s="156"/>
      <c r="G73" s="156"/>
      <c r="H73" s="156"/>
      <c r="I73" s="160"/>
      <c r="J73" s="156"/>
    </row>
    <row r="74" spans="1:10" s="162" customFormat="1" x14ac:dyDescent="0.2">
      <c r="A74" s="156"/>
      <c r="B74" s="157"/>
      <c r="C74" s="419" t="s">
        <v>267</v>
      </c>
      <c r="D74" s="420"/>
      <c r="E74" s="420"/>
      <c r="F74" s="420"/>
      <c r="G74" s="420"/>
      <c r="H74" s="420"/>
      <c r="I74" s="420"/>
      <c r="J74" s="421"/>
    </row>
    <row r="75" spans="1:10" s="162" customFormat="1" ht="13.5" thickBot="1" x14ac:dyDescent="0.25">
      <c r="A75" s="158"/>
      <c r="B75" s="159"/>
      <c r="C75" s="422" t="s">
        <v>269</v>
      </c>
      <c r="D75" s="423"/>
      <c r="E75" s="423"/>
      <c r="F75" s="423"/>
      <c r="G75" s="423"/>
      <c r="H75" s="423"/>
      <c r="I75" s="423"/>
      <c r="J75" s="424"/>
    </row>
    <row r="76" spans="1:10" ht="13.5" thickBot="1" x14ac:dyDescent="0.25">
      <c r="A76" s="425" t="s">
        <v>256</v>
      </c>
      <c r="B76" s="428" t="s">
        <v>257</v>
      </c>
      <c r="C76" s="431" t="s">
        <v>268</v>
      </c>
      <c r="D76" s="432"/>
      <c r="E76" s="432"/>
      <c r="F76" s="432"/>
      <c r="G76" s="432"/>
      <c r="H76" s="432"/>
      <c r="I76" s="432"/>
      <c r="J76" s="433"/>
    </row>
    <row r="77" spans="1:10" ht="13.5" thickBot="1" x14ac:dyDescent="0.25">
      <c r="A77" s="426"/>
      <c r="B77" s="429"/>
      <c r="C77" s="345" t="s">
        <v>256</v>
      </c>
      <c r="D77" s="346" t="s">
        <v>257</v>
      </c>
      <c r="E77" s="346" t="s">
        <v>258</v>
      </c>
      <c r="F77" s="346" t="s">
        <v>259</v>
      </c>
      <c r="G77" s="346" t="s">
        <v>256</v>
      </c>
      <c r="H77" s="346" t="s">
        <v>257</v>
      </c>
      <c r="I77" s="346" t="s">
        <v>258</v>
      </c>
      <c r="J77" s="347" t="s">
        <v>259</v>
      </c>
    </row>
    <row r="78" spans="1:10" ht="13.5" thickBot="1" x14ac:dyDescent="0.25">
      <c r="A78" s="427"/>
      <c r="B78" s="430"/>
      <c r="C78" s="434" t="s">
        <v>260</v>
      </c>
      <c r="D78" s="435"/>
      <c r="E78" s="435"/>
      <c r="F78" s="435"/>
      <c r="G78" s="435" t="s">
        <v>273</v>
      </c>
      <c r="H78" s="435"/>
      <c r="I78" s="435"/>
      <c r="J78" s="436"/>
    </row>
    <row r="79" spans="1:10" x14ac:dyDescent="0.2">
      <c r="A79" s="334" t="s">
        <v>133</v>
      </c>
      <c r="B79" s="335" t="s">
        <v>271</v>
      </c>
      <c r="C79" s="336" t="s">
        <v>19</v>
      </c>
      <c r="D79" s="336" t="s">
        <v>177</v>
      </c>
      <c r="E79" s="342" t="s">
        <v>263</v>
      </c>
      <c r="F79" s="336" t="s">
        <v>72</v>
      </c>
      <c r="G79" s="332" t="s">
        <v>19</v>
      </c>
      <c r="H79" s="332">
        <v>1.6199999999999999E-2</v>
      </c>
      <c r="I79" s="333" t="s">
        <v>263</v>
      </c>
      <c r="J79" s="332" t="s">
        <v>72</v>
      </c>
    </row>
    <row r="80" spans="1:10" x14ac:dyDescent="0.2">
      <c r="A80" s="152" t="s">
        <v>133</v>
      </c>
      <c r="B80" s="153" t="s">
        <v>262</v>
      </c>
      <c r="C80" s="337" t="s">
        <v>19</v>
      </c>
      <c r="D80" s="337">
        <v>1.6199999999999999E-2</v>
      </c>
      <c r="E80" s="338" t="s">
        <v>263</v>
      </c>
      <c r="F80" s="337" t="s">
        <v>72</v>
      </c>
      <c r="G80" s="327" t="s">
        <v>264</v>
      </c>
      <c r="H80" s="327" t="s">
        <v>264</v>
      </c>
      <c r="I80" s="328" t="s">
        <v>264</v>
      </c>
      <c r="J80" s="327"/>
    </row>
    <row r="81" spans="1:10" x14ac:dyDescent="0.2">
      <c r="A81" s="152" t="s">
        <v>133</v>
      </c>
      <c r="B81" s="153" t="s">
        <v>270</v>
      </c>
      <c r="C81" s="337">
        <v>1.41E-2</v>
      </c>
      <c r="D81" s="337">
        <v>1.32E-2</v>
      </c>
      <c r="E81" s="338" t="s">
        <v>263</v>
      </c>
      <c r="F81" s="337" t="s">
        <v>72</v>
      </c>
      <c r="G81" s="327" t="s">
        <v>264</v>
      </c>
      <c r="H81" s="327" t="s">
        <v>264</v>
      </c>
      <c r="I81" s="328" t="s">
        <v>264</v>
      </c>
      <c r="J81" s="327"/>
    </row>
    <row r="82" spans="1:10" x14ac:dyDescent="0.2">
      <c r="A82" s="152" t="s">
        <v>133</v>
      </c>
      <c r="B82" s="153" t="s">
        <v>135</v>
      </c>
      <c r="C82" s="337" t="s">
        <v>19</v>
      </c>
      <c r="D82" s="337">
        <v>1.2800000000000001E-2</v>
      </c>
      <c r="E82" s="338" t="s">
        <v>266</v>
      </c>
      <c r="F82" s="337" t="s">
        <v>72</v>
      </c>
      <c r="G82" s="327">
        <v>1.41E-2</v>
      </c>
      <c r="H82" s="327">
        <v>1.2800000000000001E-2</v>
      </c>
      <c r="I82" s="328" t="s">
        <v>266</v>
      </c>
      <c r="J82" s="327" t="s">
        <v>72</v>
      </c>
    </row>
    <row r="83" spans="1:10" x14ac:dyDescent="0.2">
      <c r="A83" s="152" t="s">
        <v>133</v>
      </c>
      <c r="B83" s="153" t="s">
        <v>134</v>
      </c>
      <c r="C83" s="338" t="s">
        <v>7</v>
      </c>
      <c r="D83" s="338" t="s">
        <v>7</v>
      </c>
      <c r="E83" s="338" t="s">
        <v>263</v>
      </c>
      <c r="F83" s="337" t="s">
        <v>72</v>
      </c>
      <c r="G83" s="327" t="s">
        <v>264</v>
      </c>
      <c r="H83" s="327" t="s">
        <v>264</v>
      </c>
      <c r="I83" s="328" t="s">
        <v>264</v>
      </c>
      <c r="J83" s="327"/>
    </row>
    <row r="84" spans="1:10" x14ac:dyDescent="0.2">
      <c r="A84" s="152" t="s">
        <v>133</v>
      </c>
      <c r="B84" s="208" t="s">
        <v>336</v>
      </c>
      <c r="C84" s="337" t="s">
        <v>19</v>
      </c>
      <c r="D84" s="337" t="s">
        <v>18</v>
      </c>
      <c r="E84" s="338" t="s">
        <v>266</v>
      </c>
      <c r="F84" s="337" t="s">
        <v>72</v>
      </c>
      <c r="G84" s="327" t="s">
        <v>19</v>
      </c>
      <c r="H84" s="327" t="s">
        <v>18</v>
      </c>
      <c r="I84" s="328" t="s">
        <v>266</v>
      </c>
      <c r="J84" s="327" t="s">
        <v>72</v>
      </c>
    </row>
    <row r="85" spans="1:10" x14ac:dyDescent="0.2">
      <c r="A85" s="152" t="s">
        <v>133</v>
      </c>
      <c r="B85" s="153" t="s">
        <v>136</v>
      </c>
      <c r="C85" s="337" t="s">
        <v>264</v>
      </c>
      <c r="D85" s="337" t="s">
        <v>264</v>
      </c>
      <c r="E85" s="338" t="s">
        <v>264</v>
      </c>
      <c r="F85" s="337"/>
      <c r="G85" s="327" t="s">
        <v>264</v>
      </c>
      <c r="H85" s="327" t="s">
        <v>264</v>
      </c>
      <c r="I85" s="328" t="s">
        <v>264</v>
      </c>
      <c r="J85" s="327"/>
    </row>
    <row r="86" spans="1:10" x14ac:dyDescent="0.2">
      <c r="A86" s="152" t="s">
        <v>133</v>
      </c>
      <c r="B86" s="153" t="s">
        <v>138</v>
      </c>
      <c r="C86" s="337" t="s">
        <v>19</v>
      </c>
      <c r="D86" s="341" t="s">
        <v>245</v>
      </c>
      <c r="E86" s="338" t="s">
        <v>263</v>
      </c>
      <c r="F86" s="337" t="s">
        <v>72</v>
      </c>
      <c r="G86" s="327" t="s">
        <v>264</v>
      </c>
      <c r="H86" s="327" t="s">
        <v>264</v>
      </c>
      <c r="I86" s="328" t="s">
        <v>264</v>
      </c>
      <c r="J86" s="327"/>
    </row>
    <row r="87" spans="1:10" x14ac:dyDescent="0.2">
      <c r="A87" s="152" t="s">
        <v>133</v>
      </c>
      <c r="B87" s="153" t="s">
        <v>137</v>
      </c>
      <c r="C87" s="337">
        <v>1.41E-2</v>
      </c>
      <c r="D87" s="337">
        <v>6.3899999999999998E-2</v>
      </c>
      <c r="E87" s="338" t="s">
        <v>263</v>
      </c>
      <c r="F87" s="337" t="s">
        <v>72</v>
      </c>
      <c r="G87" s="327">
        <v>1.41E-2</v>
      </c>
      <c r="H87" s="327">
        <v>1.66E-2</v>
      </c>
      <c r="I87" s="328" t="s">
        <v>263</v>
      </c>
      <c r="J87" s="327" t="s">
        <v>72</v>
      </c>
    </row>
    <row r="88" spans="1:10" ht="13.5" thickBot="1" x14ac:dyDescent="0.25">
      <c r="A88" s="154" t="s">
        <v>133</v>
      </c>
      <c r="B88" s="155" t="s">
        <v>244</v>
      </c>
      <c r="C88" s="339">
        <v>1.41E-2</v>
      </c>
      <c r="D88" s="339">
        <v>9.1499999999999998E-2</v>
      </c>
      <c r="E88" s="340" t="s">
        <v>263</v>
      </c>
      <c r="F88" s="339" t="s">
        <v>72</v>
      </c>
      <c r="G88" s="329">
        <v>1.41E-2</v>
      </c>
      <c r="H88" s="330">
        <v>1.6E-2</v>
      </c>
      <c r="I88" s="331" t="s">
        <v>263</v>
      </c>
      <c r="J88" s="329" t="s">
        <v>72</v>
      </c>
    </row>
    <row r="89" spans="1:10" s="162" customFormat="1" ht="13.5" thickBot="1" x14ac:dyDescent="0.25">
      <c r="A89" s="156"/>
      <c r="B89" s="157"/>
      <c r="C89" s="156"/>
      <c r="D89" s="156"/>
      <c r="E89" s="160"/>
      <c r="F89" s="156"/>
      <c r="G89" s="161"/>
      <c r="H89" s="156"/>
      <c r="I89" s="160"/>
      <c r="J89" s="156"/>
    </row>
    <row r="90" spans="1:10" s="162" customFormat="1" x14ac:dyDescent="0.2">
      <c r="A90" s="156"/>
      <c r="B90" s="157"/>
      <c r="C90" s="419" t="s">
        <v>267</v>
      </c>
      <c r="D90" s="420"/>
      <c r="E90" s="420"/>
      <c r="F90" s="420"/>
      <c r="G90" s="420"/>
      <c r="H90" s="420"/>
      <c r="I90" s="420"/>
      <c r="J90" s="421"/>
    </row>
    <row r="91" spans="1:10" ht="13.5" thickBot="1" x14ac:dyDescent="0.25">
      <c r="A91" s="158"/>
      <c r="B91" s="159"/>
      <c r="C91" s="422" t="s">
        <v>269</v>
      </c>
      <c r="D91" s="423"/>
      <c r="E91" s="423"/>
      <c r="F91" s="423"/>
      <c r="G91" s="423"/>
      <c r="H91" s="423"/>
      <c r="I91" s="423"/>
      <c r="J91" s="424"/>
    </row>
    <row r="92" spans="1:10" ht="13.5" thickBot="1" x14ac:dyDescent="0.25">
      <c r="A92" s="425" t="s">
        <v>256</v>
      </c>
      <c r="B92" s="428" t="s">
        <v>257</v>
      </c>
      <c r="C92" s="431" t="s">
        <v>268</v>
      </c>
      <c r="D92" s="432"/>
      <c r="E92" s="432"/>
      <c r="F92" s="432"/>
      <c r="G92" s="432"/>
      <c r="H92" s="432"/>
      <c r="I92" s="432"/>
      <c r="J92" s="433"/>
    </row>
    <row r="93" spans="1:10" ht="13.5" thickBot="1" x14ac:dyDescent="0.25">
      <c r="A93" s="426"/>
      <c r="B93" s="429"/>
      <c r="C93" s="345" t="s">
        <v>256</v>
      </c>
      <c r="D93" s="346" t="s">
        <v>257</v>
      </c>
      <c r="E93" s="346" t="s">
        <v>258</v>
      </c>
      <c r="F93" s="346" t="s">
        <v>259</v>
      </c>
      <c r="G93" s="346" t="s">
        <v>256</v>
      </c>
      <c r="H93" s="346" t="s">
        <v>257</v>
      </c>
      <c r="I93" s="346" t="s">
        <v>258</v>
      </c>
      <c r="J93" s="347" t="s">
        <v>259</v>
      </c>
    </row>
    <row r="94" spans="1:10" ht="13.5" thickBot="1" x14ac:dyDescent="0.25">
      <c r="A94" s="427"/>
      <c r="B94" s="430"/>
      <c r="C94" s="434" t="s">
        <v>260</v>
      </c>
      <c r="D94" s="435"/>
      <c r="E94" s="435"/>
      <c r="F94" s="435"/>
      <c r="G94" s="435" t="s">
        <v>273</v>
      </c>
      <c r="H94" s="435"/>
      <c r="I94" s="435"/>
      <c r="J94" s="436"/>
    </row>
    <row r="95" spans="1:10" x14ac:dyDescent="0.2">
      <c r="A95" s="334" t="s">
        <v>134</v>
      </c>
      <c r="B95" s="335" t="s">
        <v>271</v>
      </c>
      <c r="C95" s="336" t="s">
        <v>20</v>
      </c>
      <c r="D95" s="336" t="s">
        <v>177</v>
      </c>
      <c r="E95" s="342" t="s">
        <v>266</v>
      </c>
      <c r="F95" s="336" t="s">
        <v>72</v>
      </c>
      <c r="G95" s="332" t="s">
        <v>20</v>
      </c>
      <c r="H95" s="332" t="s">
        <v>17</v>
      </c>
      <c r="I95" s="333" t="s">
        <v>266</v>
      </c>
      <c r="J95" s="332" t="s">
        <v>72</v>
      </c>
    </row>
    <row r="96" spans="1:10" x14ac:dyDescent="0.2">
      <c r="A96" s="152" t="s">
        <v>134</v>
      </c>
      <c r="B96" s="153" t="s">
        <v>262</v>
      </c>
      <c r="C96" s="337">
        <v>1.5699999999999999E-2</v>
      </c>
      <c r="D96" s="337">
        <v>1.66E-2</v>
      </c>
      <c r="E96" s="338" t="s">
        <v>266</v>
      </c>
      <c r="F96" s="337" t="s">
        <v>72</v>
      </c>
      <c r="G96" s="327" t="s">
        <v>20</v>
      </c>
      <c r="H96" s="327" t="s">
        <v>17</v>
      </c>
      <c r="I96" s="328" t="s">
        <v>266</v>
      </c>
      <c r="J96" s="327" t="s">
        <v>72</v>
      </c>
    </row>
    <row r="97" spans="1:10" x14ac:dyDescent="0.2">
      <c r="A97" s="152" t="s">
        <v>134</v>
      </c>
      <c r="B97" s="153" t="s">
        <v>270</v>
      </c>
      <c r="C97" s="337" t="s">
        <v>264</v>
      </c>
      <c r="D97" s="337" t="s">
        <v>264</v>
      </c>
      <c r="E97" s="338" t="s">
        <v>264</v>
      </c>
      <c r="F97" s="337"/>
      <c r="G97" s="327" t="s">
        <v>264</v>
      </c>
      <c r="H97" s="327" t="s">
        <v>264</v>
      </c>
      <c r="I97" s="328" t="s">
        <v>264</v>
      </c>
      <c r="J97" s="327"/>
    </row>
    <row r="98" spans="1:10" x14ac:dyDescent="0.2">
      <c r="A98" s="152" t="s">
        <v>134</v>
      </c>
      <c r="B98" s="153" t="s">
        <v>135</v>
      </c>
      <c r="C98" s="337">
        <v>1.5699999999999999E-2</v>
      </c>
      <c r="D98" s="337">
        <v>1.2800000000000001E-2</v>
      </c>
      <c r="E98" s="338" t="s">
        <v>266</v>
      </c>
      <c r="F98" s="337" t="s">
        <v>72</v>
      </c>
      <c r="G98" s="327">
        <v>1.5699999999999999E-2</v>
      </c>
      <c r="H98" s="327">
        <v>1.2800000000000001E-2</v>
      </c>
      <c r="I98" s="328" t="s">
        <v>266</v>
      </c>
      <c r="J98" s="327" t="s">
        <v>72</v>
      </c>
    </row>
    <row r="99" spans="1:10" x14ac:dyDescent="0.2">
      <c r="A99" s="152" t="s">
        <v>134</v>
      </c>
      <c r="B99" s="153" t="s">
        <v>133</v>
      </c>
      <c r="C99" s="337" t="s">
        <v>7</v>
      </c>
      <c r="D99" s="337" t="s">
        <v>7</v>
      </c>
      <c r="E99" s="338" t="s">
        <v>263</v>
      </c>
      <c r="F99" s="337" t="s">
        <v>72</v>
      </c>
      <c r="G99" s="327" t="s">
        <v>264</v>
      </c>
      <c r="H99" s="327" t="s">
        <v>264</v>
      </c>
      <c r="I99" s="328" t="s">
        <v>264</v>
      </c>
      <c r="J99" s="327"/>
    </row>
    <row r="100" spans="1:10" x14ac:dyDescent="0.2">
      <c r="A100" s="152" t="s">
        <v>134</v>
      </c>
      <c r="B100" s="208" t="s">
        <v>336</v>
      </c>
      <c r="C100" s="337" t="s">
        <v>20</v>
      </c>
      <c r="D100" s="337" t="s">
        <v>18</v>
      </c>
      <c r="E100" s="338" t="s">
        <v>266</v>
      </c>
      <c r="F100" s="337" t="s">
        <v>275</v>
      </c>
      <c r="G100" s="327" t="s">
        <v>20</v>
      </c>
      <c r="H100" s="327" t="s">
        <v>18</v>
      </c>
      <c r="I100" s="328" t="s">
        <v>266</v>
      </c>
      <c r="J100" s="327" t="s">
        <v>161</v>
      </c>
    </row>
    <row r="101" spans="1:10" x14ac:dyDescent="0.2">
      <c r="A101" s="152" t="s">
        <v>134</v>
      </c>
      <c r="B101" s="153" t="s">
        <v>136</v>
      </c>
      <c r="C101" s="337" t="s">
        <v>264</v>
      </c>
      <c r="D101" s="337" t="s">
        <v>264</v>
      </c>
      <c r="E101" s="338" t="s">
        <v>264</v>
      </c>
      <c r="F101" s="337"/>
      <c r="G101" s="327" t="s">
        <v>264</v>
      </c>
      <c r="H101" s="327" t="s">
        <v>264</v>
      </c>
      <c r="I101" s="328" t="s">
        <v>264</v>
      </c>
      <c r="J101" s="327"/>
    </row>
    <row r="102" spans="1:10" x14ac:dyDescent="0.2">
      <c r="A102" s="152" t="s">
        <v>134</v>
      </c>
      <c r="B102" s="153" t="s">
        <v>138</v>
      </c>
      <c r="C102" s="337" t="s">
        <v>20</v>
      </c>
      <c r="D102" s="337" t="s">
        <v>23</v>
      </c>
      <c r="E102" s="338" t="s">
        <v>263</v>
      </c>
      <c r="F102" s="337" t="s">
        <v>72</v>
      </c>
      <c r="G102" s="327" t="s">
        <v>264</v>
      </c>
      <c r="H102" s="327" t="s">
        <v>264</v>
      </c>
      <c r="I102" s="328" t="s">
        <v>264</v>
      </c>
      <c r="J102" s="327"/>
    </row>
    <row r="103" spans="1:10" x14ac:dyDescent="0.2">
      <c r="A103" s="152" t="s">
        <v>134</v>
      </c>
      <c r="B103" s="153" t="s">
        <v>137</v>
      </c>
      <c r="C103" s="341" t="s">
        <v>20</v>
      </c>
      <c r="D103" s="341" t="s">
        <v>237</v>
      </c>
      <c r="E103" s="338" t="s">
        <v>263</v>
      </c>
      <c r="F103" s="337" t="s">
        <v>72</v>
      </c>
      <c r="G103" s="344" t="s">
        <v>20</v>
      </c>
      <c r="H103" s="344" t="s">
        <v>177</v>
      </c>
      <c r="I103" s="328" t="s">
        <v>263</v>
      </c>
      <c r="J103" s="327" t="s">
        <v>72</v>
      </c>
    </row>
    <row r="104" spans="1:10" ht="13.5" thickBot="1" x14ac:dyDescent="0.25">
      <c r="A104" s="154" t="s">
        <v>134</v>
      </c>
      <c r="B104" s="155" t="s">
        <v>244</v>
      </c>
      <c r="C104" s="339" t="s">
        <v>20</v>
      </c>
      <c r="D104" s="339" t="s">
        <v>24</v>
      </c>
      <c r="E104" s="340" t="s">
        <v>266</v>
      </c>
      <c r="F104" s="339" t="s">
        <v>72</v>
      </c>
      <c r="G104" s="329" t="s">
        <v>20</v>
      </c>
      <c r="H104" s="329">
        <v>1.66E-2</v>
      </c>
      <c r="I104" s="331" t="s">
        <v>266</v>
      </c>
      <c r="J104" s="329" t="s">
        <v>72</v>
      </c>
    </row>
    <row r="105" spans="1:10" s="162" customFormat="1" ht="13.5" thickBot="1" x14ac:dyDescent="0.25">
      <c r="A105" s="156"/>
      <c r="B105" s="157"/>
      <c r="C105" s="156"/>
      <c r="D105" s="156"/>
      <c r="E105" s="160"/>
      <c r="F105" s="156"/>
      <c r="G105" s="156"/>
      <c r="H105" s="156"/>
      <c r="I105" s="160"/>
      <c r="J105" s="156"/>
    </row>
    <row r="106" spans="1:10" s="162" customFormat="1" x14ac:dyDescent="0.2">
      <c r="A106" s="156"/>
      <c r="B106" s="157"/>
      <c r="C106" s="419" t="s">
        <v>267</v>
      </c>
      <c r="D106" s="420"/>
      <c r="E106" s="420"/>
      <c r="F106" s="420"/>
      <c r="G106" s="420"/>
      <c r="H106" s="420"/>
      <c r="I106" s="420"/>
      <c r="J106" s="421"/>
    </row>
    <row r="107" spans="1:10" ht="13.5" thickBot="1" x14ac:dyDescent="0.25">
      <c r="A107" s="158"/>
      <c r="B107" s="159"/>
      <c r="C107" s="422" t="s">
        <v>269</v>
      </c>
      <c r="D107" s="423"/>
      <c r="E107" s="423"/>
      <c r="F107" s="423"/>
      <c r="G107" s="423"/>
      <c r="H107" s="423"/>
      <c r="I107" s="423"/>
      <c r="J107" s="424"/>
    </row>
    <row r="108" spans="1:10" ht="13.5" thickBot="1" x14ac:dyDescent="0.25">
      <c r="A108" s="425" t="s">
        <v>256</v>
      </c>
      <c r="B108" s="428" t="s">
        <v>257</v>
      </c>
      <c r="C108" s="431" t="s">
        <v>268</v>
      </c>
      <c r="D108" s="432"/>
      <c r="E108" s="432"/>
      <c r="F108" s="432"/>
      <c r="G108" s="432"/>
      <c r="H108" s="432"/>
      <c r="I108" s="432"/>
      <c r="J108" s="433"/>
    </row>
    <row r="109" spans="1:10" ht="13.5" thickBot="1" x14ac:dyDescent="0.25">
      <c r="A109" s="426"/>
      <c r="B109" s="429"/>
      <c r="C109" s="345" t="s">
        <v>256</v>
      </c>
      <c r="D109" s="346" t="s">
        <v>257</v>
      </c>
      <c r="E109" s="346" t="s">
        <v>258</v>
      </c>
      <c r="F109" s="346" t="s">
        <v>259</v>
      </c>
      <c r="G109" s="346" t="s">
        <v>256</v>
      </c>
      <c r="H109" s="346" t="s">
        <v>257</v>
      </c>
      <c r="I109" s="346" t="s">
        <v>258</v>
      </c>
      <c r="J109" s="347" t="s">
        <v>259</v>
      </c>
    </row>
    <row r="110" spans="1:10" ht="13.5" thickBot="1" x14ac:dyDescent="0.25">
      <c r="A110" s="427"/>
      <c r="B110" s="430"/>
      <c r="C110" s="434" t="s">
        <v>260</v>
      </c>
      <c r="D110" s="435"/>
      <c r="E110" s="435"/>
      <c r="F110" s="435"/>
      <c r="G110" s="435" t="s">
        <v>273</v>
      </c>
      <c r="H110" s="435"/>
      <c r="I110" s="435"/>
      <c r="J110" s="436"/>
    </row>
    <row r="111" spans="1:10" x14ac:dyDescent="0.2">
      <c r="A111" s="351" t="s">
        <v>336</v>
      </c>
      <c r="B111" s="335" t="s">
        <v>271</v>
      </c>
      <c r="C111" s="336" t="s">
        <v>18</v>
      </c>
      <c r="D111" s="336" t="s">
        <v>177</v>
      </c>
      <c r="E111" s="342" t="s">
        <v>263</v>
      </c>
      <c r="F111" s="336" t="s">
        <v>72</v>
      </c>
      <c r="G111" s="332" t="s">
        <v>264</v>
      </c>
      <c r="H111" s="332" t="s">
        <v>264</v>
      </c>
      <c r="I111" s="333" t="s">
        <v>264</v>
      </c>
      <c r="J111" s="332"/>
    </row>
    <row r="112" spans="1:10" x14ac:dyDescent="0.2">
      <c r="A112" s="208" t="s">
        <v>336</v>
      </c>
      <c r="B112" s="153" t="s">
        <v>262</v>
      </c>
      <c r="C112" s="337" t="s">
        <v>18</v>
      </c>
      <c r="D112" s="337" t="s">
        <v>17</v>
      </c>
      <c r="E112" s="338" t="s">
        <v>263</v>
      </c>
      <c r="F112" s="337" t="s">
        <v>72</v>
      </c>
      <c r="G112" s="327" t="s">
        <v>264</v>
      </c>
      <c r="H112" s="327" t="s">
        <v>264</v>
      </c>
      <c r="I112" s="328" t="s">
        <v>264</v>
      </c>
      <c r="J112" s="327"/>
    </row>
    <row r="113" spans="1:10" x14ac:dyDescent="0.2">
      <c r="A113" s="208" t="s">
        <v>336</v>
      </c>
      <c r="B113" s="153" t="s">
        <v>270</v>
      </c>
      <c r="C113" s="337" t="s">
        <v>18</v>
      </c>
      <c r="D113" s="337" t="s">
        <v>18</v>
      </c>
      <c r="E113" s="338" t="s">
        <v>263</v>
      </c>
      <c r="F113" s="337" t="s">
        <v>72</v>
      </c>
      <c r="G113" s="327" t="s">
        <v>264</v>
      </c>
      <c r="H113" s="327" t="s">
        <v>264</v>
      </c>
      <c r="I113" s="328" t="s">
        <v>264</v>
      </c>
      <c r="J113" s="327"/>
    </row>
    <row r="114" spans="1:10" x14ac:dyDescent="0.2">
      <c r="A114" s="208" t="s">
        <v>336</v>
      </c>
      <c r="B114" s="153" t="s">
        <v>135</v>
      </c>
      <c r="C114" s="337" t="s">
        <v>18</v>
      </c>
      <c r="D114" s="337" t="s">
        <v>21</v>
      </c>
      <c r="E114" s="338" t="s">
        <v>266</v>
      </c>
      <c r="F114" s="337" t="s">
        <v>72</v>
      </c>
      <c r="G114" s="327" t="s">
        <v>18</v>
      </c>
      <c r="H114" s="327" t="s">
        <v>21</v>
      </c>
      <c r="I114" s="328" t="s">
        <v>266</v>
      </c>
      <c r="J114" s="327" t="s">
        <v>72</v>
      </c>
    </row>
    <row r="115" spans="1:10" x14ac:dyDescent="0.2">
      <c r="A115" s="208" t="s">
        <v>336</v>
      </c>
      <c r="B115" s="153" t="s">
        <v>133</v>
      </c>
      <c r="C115" s="337" t="s">
        <v>18</v>
      </c>
      <c r="D115" s="337" t="s">
        <v>19</v>
      </c>
      <c r="E115" s="338" t="s">
        <v>266</v>
      </c>
      <c r="F115" s="337" t="s">
        <v>72</v>
      </c>
      <c r="G115" s="327" t="s">
        <v>18</v>
      </c>
      <c r="H115" s="327" t="s">
        <v>19</v>
      </c>
      <c r="I115" s="328" t="s">
        <v>266</v>
      </c>
      <c r="J115" s="327" t="s">
        <v>72</v>
      </c>
    </row>
    <row r="116" spans="1:10" x14ac:dyDescent="0.2">
      <c r="A116" s="208" t="s">
        <v>336</v>
      </c>
      <c r="B116" s="153" t="s">
        <v>134</v>
      </c>
      <c r="C116" s="337" t="s">
        <v>18</v>
      </c>
      <c r="D116" s="337" t="s">
        <v>20</v>
      </c>
      <c r="E116" s="338" t="s">
        <v>266</v>
      </c>
      <c r="F116" s="337" t="s">
        <v>161</v>
      </c>
      <c r="G116" s="327" t="s">
        <v>18</v>
      </c>
      <c r="H116" s="327" t="s">
        <v>20</v>
      </c>
      <c r="I116" s="328" t="s">
        <v>266</v>
      </c>
      <c r="J116" s="327" t="s">
        <v>274</v>
      </c>
    </row>
    <row r="117" spans="1:10" x14ac:dyDescent="0.2">
      <c r="A117" s="208" t="s">
        <v>336</v>
      </c>
      <c r="B117" s="153" t="s">
        <v>136</v>
      </c>
      <c r="C117" s="337" t="s">
        <v>264</v>
      </c>
      <c r="D117" s="337" t="s">
        <v>264</v>
      </c>
      <c r="E117" s="338" t="s">
        <v>264</v>
      </c>
      <c r="F117" s="337"/>
      <c r="G117" s="327" t="s">
        <v>264</v>
      </c>
      <c r="H117" s="327" t="s">
        <v>264</v>
      </c>
      <c r="I117" s="328" t="s">
        <v>264</v>
      </c>
      <c r="J117" s="327"/>
    </row>
    <row r="118" spans="1:10" x14ac:dyDescent="0.2">
      <c r="A118" s="208" t="s">
        <v>336</v>
      </c>
      <c r="B118" s="153" t="s">
        <v>138</v>
      </c>
      <c r="C118" s="337" t="s">
        <v>18</v>
      </c>
      <c r="D118" s="341" t="s">
        <v>245</v>
      </c>
      <c r="E118" s="338" t="s">
        <v>263</v>
      </c>
      <c r="F118" s="337" t="s">
        <v>72</v>
      </c>
      <c r="G118" s="327" t="s">
        <v>264</v>
      </c>
      <c r="H118" s="327" t="s">
        <v>264</v>
      </c>
      <c r="I118" s="328" t="s">
        <v>264</v>
      </c>
      <c r="J118" s="327"/>
    </row>
    <row r="119" spans="1:10" x14ac:dyDescent="0.2">
      <c r="A119" s="208" t="s">
        <v>336</v>
      </c>
      <c r="B119" s="153" t="s">
        <v>137</v>
      </c>
      <c r="C119" s="337" t="s">
        <v>18</v>
      </c>
      <c r="D119" s="337" t="s">
        <v>22</v>
      </c>
      <c r="E119" s="338" t="s">
        <v>263</v>
      </c>
      <c r="F119" s="337" t="s">
        <v>72</v>
      </c>
      <c r="G119" s="327" t="s">
        <v>264</v>
      </c>
      <c r="H119" s="327" t="s">
        <v>264</v>
      </c>
      <c r="I119" s="328" t="s">
        <v>264</v>
      </c>
      <c r="J119" s="327"/>
    </row>
    <row r="120" spans="1:10" ht="13.5" thickBot="1" x14ac:dyDescent="0.25">
      <c r="A120" s="208" t="s">
        <v>336</v>
      </c>
      <c r="B120" s="155" t="s">
        <v>244</v>
      </c>
      <c r="C120" s="339" t="s">
        <v>18</v>
      </c>
      <c r="D120" s="339" t="s">
        <v>24</v>
      </c>
      <c r="E120" s="340" t="s">
        <v>263</v>
      </c>
      <c r="F120" s="339" t="s">
        <v>72</v>
      </c>
      <c r="G120" s="329" t="s">
        <v>264</v>
      </c>
      <c r="H120" s="329" t="s">
        <v>264</v>
      </c>
      <c r="I120" s="331" t="s">
        <v>264</v>
      </c>
      <c r="J120" s="329"/>
    </row>
    <row r="121" spans="1:10" s="162" customFormat="1" ht="13.5" thickBot="1" x14ac:dyDescent="0.25">
      <c r="A121" s="156"/>
      <c r="B121" s="157"/>
      <c r="C121" s="156"/>
      <c r="D121" s="156"/>
      <c r="E121" s="160"/>
      <c r="F121" s="156"/>
      <c r="G121" s="156"/>
      <c r="H121" s="156"/>
      <c r="I121" s="160"/>
      <c r="J121" s="156"/>
    </row>
    <row r="122" spans="1:10" s="162" customFormat="1" x14ac:dyDescent="0.2">
      <c r="A122" s="156"/>
      <c r="B122" s="157"/>
      <c r="C122" s="419" t="s">
        <v>267</v>
      </c>
      <c r="D122" s="420"/>
      <c r="E122" s="420"/>
      <c r="F122" s="420"/>
      <c r="G122" s="420"/>
      <c r="H122" s="420"/>
      <c r="I122" s="420"/>
      <c r="J122" s="421"/>
    </row>
    <row r="123" spans="1:10" ht="13.5" thickBot="1" x14ac:dyDescent="0.25">
      <c r="A123" s="158"/>
      <c r="B123" s="159"/>
      <c r="C123" s="422" t="s">
        <v>269</v>
      </c>
      <c r="D123" s="423"/>
      <c r="E123" s="423"/>
      <c r="F123" s="423"/>
      <c r="G123" s="423"/>
      <c r="H123" s="423"/>
      <c r="I123" s="423"/>
      <c r="J123" s="424"/>
    </row>
    <row r="124" spans="1:10" ht="13.5" thickBot="1" x14ac:dyDescent="0.25">
      <c r="A124" s="425" t="s">
        <v>256</v>
      </c>
      <c r="B124" s="428" t="s">
        <v>257</v>
      </c>
      <c r="C124" s="431" t="s">
        <v>268</v>
      </c>
      <c r="D124" s="432"/>
      <c r="E124" s="432"/>
      <c r="F124" s="432"/>
      <c r="G124" s="432"/>
      <c r="H124" s="432"/>
      <c r="I124" s="432"/>
      <c r="J124" s="433"/>
    </row>
    <row r="125" spans="1:10" ht="13.5" thickBot="1" x14ac:dyDescent="0.25">
      <c r="A125" s="426"/>
      <c r="B125" s="429"/>
      <c r="C125" s="345" t="s">
        <v>256</v>
      </c>
      <c r="D125" s="346" t="s">
        <v>257</v>
      </c>
      <c r="E125" s="346" t="s">
        <v>258</v>
      </c>
      <c r="F125" s="346" t="s">
        <v>259</v>
      </c>
      <c r="G125" s="346" t="s">
        <v>256</v>
      </c>
      <c r="H125" s="346" t="s">
        <v>257</v>
      </c>
      <c r="I125" s="346" t="s">
        <v>258</v>
      </c>
      <c r="J125" s="347" t="s">
        <v>259</v>
      </c>
    </row>
    <row r="126" spans="1:10" ht="13.5" thickBot="1" x14ac:dyDescent="0.25">
      <c r="A126" s="427"/>
      <c r="B126" s="430"/>
      <c r="C126" s="442" t="s">
        <v>260</v>
      </c>
      <c r="D126" s="443"/>
      <c r="E126" s="443"/>
      <c r="F126" s="443"/>
      <c r="G126" s="443" t="s">
        <v>273</v>
      </c>
      <c r="H126" s="443"/>
      <c r="I126" s="443"/>
      <c r="J126" s="430"/>
    </row>
    <row r="127" spans="1:10" x14ac:dyDescent="0.2">
      <c r="A127" s="334" t="s">
        <v>136</v>
      </c>
      <c r="B127" s="335" t="s">
        <v>271</v>
      </c>
      <c r="C127" s="336" t="s">
        <v>21</v>
      </c>
      <c r="D127" s="336" t="s">
        <v>177</v>
      </c>
      <c r="E127" s="342" t="s">
        <v>266</v>
      </c>
      <c r="F127" s="336" t="s">
        <v>72</v>
      </c>
      <c r="G127" s="352" t="s">
        <v>21</v>
      </c>
      <c r="H127" s="352" t="s">
        <v>17</v>
      </c>
      <c r="I127" s="333" t="s">
        <v>266</v>
      </c>
      <c r="J127" s="332" t="s">
        <v>72</v>
      </c>
    </row>
    <row r="128" spans="1:10" x14ac:dyDescent="0.2">
      <c r="A128" s="152" t="s">
        <v>136</v>
      </c>
      <c r="B128" s="153" t="s">
        <v>262</v>
      </c>
      <c r="C128" s="337" t="s">
        <v>264</v>
      </c>
      <c r="D128" s="337" t="s">
        <v>264</v>
      </c>
      <c r="E128" s="338" t="s">
        <v>264</v>
      </c>
      <c r="F128" s="337"/>
      <c r="G128" s="327" t="s">
        <v>264</v>
      </c>
      <c r="H128" s="327" t="s">
        <v>264</v>
      </c>
      <c r="I128" s="328" t="s">
        <v>264</v>
      </c>
      <c r="J128" s="327"/>
    </row>
    <row r="129" spans="1:10" x14ac:dyDescent="0.2">
      <c r="A129" s="152" t="s">
        <v>136</v>
      </c>
      <c r="B129" s="153" t="s">
        <v>270</v>
      </c>
      <c r="C129" s="337" t="s">
        <v>264</v>
      </c>
      <c r="D129" s="337" t="s">
        <v>264</v>
      </c>
      <c r="E129" s="338" t="s">
        <v>264</v>
      </c>
      <c r="F129" s="337"/>
      <c r="G129" s="327" t="s">
        <v>264</v>
      </c>
      <c r="H129" s="327" t="s">
        <v>264</v>
      </c>
      <c r="I129" s="328" t="s">
        <v>264</v>
      </c>
      <c r="J129" s="327"/>
    </row>
    <row r="130" spans="1:10" x14ac:dyDescent="0.2">
      <c r="A130" s="152" t="s">
        <v>136</v>
      </c>
      <c r="B130" s="153" t="s">
        <v>135</v>
      </c>
      <c r="C130" s="337" t="s">
        <v>264</v>
      </c>
      <c r="D130" s="337" t="s">
        <v>264</v>
      </c>
      <c r="E130" s="338" t="s">
        <v>264</v>
      </c>
      <c r="F130" s="337"/>
      <c r="G130" s="327" t="s">
        <v>264</v>
      </c>
      <c r="H130" s="327" t="s">
        <v>264</v>
      </c>
      <c r="I130" s="328" t="s">
        <v>264</v>
      </c>
      <c r="J130" s="327"/>
    </row>
    <row r="131" spans="1:10" x14ac:dyDescent="0.2">
      <c r="A131" s="152" t="s">
        <v>136</v>
      </c>
      <c r="B131" s="153" t="s">
        <v>133</v>
      </c>
      <c r="C131" s="337" t="s">
        <v>264</v>
      </c>
      <c r="D131" s="337" t="s">
        <v>264</v>
      </c>
      <c r="E131" s="338" t="s">
        <v>264</v>
      </c>
      <c r="F131" s="337"/>
      <c r="G131" s="327" t="s">
        <v>264</v>
      </c>
      <c r="H131" s="327" t="s">
        <v>264</v>
      </c>
      <c r="I131" s="328" t="s">
        <v>264</v>
      </c>
      <c r="J131" s="327"/>
    </row>
    <row r="132" spans="1:10" x14ac:dyDescent="0.2">
      <c r="A132" s="152" t="s">
        <v>136</v>
      </c>
      <c r="B132" s="153" t="s">
        <v>134</v>
      </c>
      <c r="C132" s="337" t="s">
        <v>264</v>
      </c>
      <c r="D132" s="337" t="s">
        <v>264</v>
      </c>
      <c r="E132" s="338" t="s">
        <v>264</v>
      </c>
      <c r="F132" s="337"/>
      <c r="G132" s="327" t="s">
        <v>264</v>
      </c>
      <c r="H132" s="327" t="s">
        <v>264</v>
      </c>
      <c r="I132" s="328" t="s">
        <v>264</v>
      </c>
      <c r="J132" s="327"/>
    </row>
    <row r="133" spans="1:10" x14ac:dyDescent="0.2">
      <c r="A133" s="152" t="s">
        <v>136</v>
      </c>
      <c r="B133" s="208" t="s">
        <v>336</v>
      </c>
      <c r="C133" s="337" t="s">
        <v>264</v>
      </c>
      <c r="D133" s="337" t="s">
        <v>264</v>
      </c>
      <c r="E133" s="338" t="s">
        <v>264</v>
      </c>
      <c r="F133" s="337"/>
      <c r="G133" s="327" t="s">
        <v>264</v>
      </c>
      <c r="H133" s="327" t="s">
        <v>264</v>
      </c>
      <c r="I133" s="328" t="s">
        <v>264</v>
      </c>
      <c r="J133" s="327"/>
    </row>
    <row r="134" spans="1:10" x14ac:dyDescent="0.2">
      <c r="A134" s="152" t="s">
        <v>136</v>
      </c>
      <c r="B134" s="153" t="s">
        <v>138</v>
      </c>
      <c r="C134" s="337" t="s">
        <v>18</v>
      </c>
      <c r="D134" s="337" t="s">
        <v>23</v>
      </c>
      <c r="E134" s="338" t="s">
        <v>263</v>
      </c>
      <c r="F134" s="337" t="s">
        <v>72</v>
      </c>
      <c r="G134" s="327" t="s">
        <v>264</v>
      </c>
      <c r="H134" s="327" t="s">
        <v>264</v>
      </c>
      <c r="I134" s="328" t="s">
        <v>264</v>
      </c>
      <c r="J134" s="327"/>
    </row>
    <row r="135" spans="1:10" x14ac:dyDescent="0.2">
      <c r="A135" s="152" t="s">
        <v>136</v>
      </c>
      <c r="B135" s="153" t="s">
        <v>137</v>
      </c>
      <c r="C135" s="337" t="s">
        <v>18</v>
      </c>
      <c r="D135" s="337" t="s">
        <v>22</v>
      </c>
      <c r="E135" s="338" t="s">
        <v>263</v>
      </c>
      <c r="F135" s="337" t="s">
        <v>72</v>
      </c>
      <c r="G135" s="327" t="s">
        <v>264</v>
      </c>
      <c r="H135" s="327" t="s">
        <v>264</v>
      </c>
      <c r="I135" s="328" t="s">
        <v>264</v>
      </c>
      <c r="J135" s="327"/>
    </row>
    <row r="136" spans="1:10" ht="13.5" thickBot="1" x14ac:dyDescent="0.25">
      <c r="A136" s="154" t="s">
        <v>136</v>
      </c>
      <c r="B136" s="155" t="s">
        <v>244</v>
      </c>
      <c r="C136" s="339" t="s">
        <v>264</v>
      </c>
      <c r="D136" s="339" t="s">
        <v>264</v>
      </c>
      <c r="E136" s="340" t="s">
        <v>264</v>
      </c>
      <c r="F136" s="339"/>
      <c r="G136" s="329" t="s">
        <v>264</v>
      </c>
      <c r="H136" s="329" t="s">
        <v>264</v>
      </c>
      <c r="I136" s="331" t="s">
        <v>264</v>
      </c>
      <c r="J136" s="329"/>
    </row>
    <row r="137" spans="1:10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</row>
    <row r="138" spans="1:10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</row>
    <row r="139" spans="1:10" x14ac:dyDescent="0.2">
      <c r="A139" s="353" t="str">
        <f>+Acuerdos!A77</f>
        <v>.</v>
      </c>
      <c r="B139" s="162"/>
      <c r="C139" s="162"/>
      <c r="D139" s="162"/>
      <c r="E139" s="162"/>
      <c r="F139" s="162"/>
      <c r="G139" s="162"/>
      <c r="H139" s="162"/>
      <c r="I139" s="162"/>
      <c r="J139" s="162"/>
    </row>
    <row r="140" spans="1:10" x14ac:dyDescent="0.2">
      <c r="A140" s="26"/>
      <c r="B140" s="162"/>
      <c r="C140" s="162"/>
      <c r="D140" s="162"/>
      <c r="E140" s="162"/>
      <c r="F140" s="162"/>
      <c r="G140" s="162"/>
      <c r="H140" s="162"/>
      <c r="I140" s="162"/>
      <c r="J140" s="162"/>
    </row>
    <row r="141" spans="1:10" x14ac:dyDescent="0.2">
      <c r="A141" s="162"/>
      <c r="B141" s="162"/>
      <c r="C141" s="162"/>
      <c r="D141" s="162"/>
      <c r="E141" s="162"/>
      <c r="F141" s="162"/>
      <c r="G141" s="162"/>
      <c r="H141" s="162"/>
      <c r="I141" s="162"/>
      <c r="J141" s="162"/>
    </row>
    <row r="142" spans="1:10" s="162" customFormat="1" x14ac:dyDescent="0.2"/>
    <row r="143" spans="1:10" s="162" customFormat="1" x14ac:dyDescent="0.2"/>
    <row r="144" spans="1:10" s="162" customFormat="1" x14ac:dyDescent="0.2"/>
    <row r="145" s="162" customFormat="1" x14ac:dyDescent="0.2"/>
    <row r="146" s="162" customFormat="1" x14ac:dyDescent="0.2"/>
    <row r="147" s="162" customFormat="1" x14ac:dyDescent="0.2"/>
    <row r="148" s="162" customFormat="1" x14ac:dyDescent="0.2"/>
    <row r="149" s="162" customFormat="1" x14ac:dyDescent="0.2"/>
    <row r="150" s="162" customFormat="1" x14ac:dyDescent="0.2"/>
    <row r="151" s="162" customFormat="1" x14ac:dyDescent="0.2"/>
    <row r="152" s="162" customFormat="1" x14ac:dyDescent="0.2"/>
    <row r="153" s="162" customFormat="1" x14ac:dyDescent="0.2"/>
    <row r="154" s="162" customFormat="1" x14ac:dyDescent="0.2"/>
    <row r="155" s="162" customFormat="1" x14ac:dyDescent="0.2"/>
    <row r="156" s="162" customFormat="1" x14ac:dyDescent="0.2"/>
    <row r="157" s="162" customFormat="1" x14ac:dyDescent="0.2"/>
    <row r="158" s="162" customFormat="1" x14ac:dyDescent="0.2"/>
    <row r="159" s="162" customFormat="1" x14ac:dyDescent="0.2"/>
    <row r="160" s="162" customFormat="1" x14ac:dyDescent="0.2"/>
    <row r="161" s="162" customFormat="1" x14ac:dyDescent="0.2"/>
    <row r="162" s="162" customFormat="1" x14ac:dyDescent="0.2"/>
    <row r="163" s="162" customFormat="1" x14ac:dyDescent="0.2"/>
    <row r="164" s="162" customFormat="1" x14ac:dyDescent="0.2"/>
    <row r="165" s="162" customFormat="1" x14ac:dyDescent="0.2"/>
    <row r="166" s="162" customFormat="1" x14ac:dyDescent="0.2"/>
    <row r="167" s="162" customFormat="1" x14ac:dyDescent="0.2"/>
    <row r="168" s="162" customFormat="1" x14ac:dyDescent="0.2"/>
    <row r="169" s="162" customFormat="1" x14ac:dyDescent="0.2"/>
    <row r="170" s="162" customFormat="1" x14ac:dyDescent="0.2"/>
    <row r="171" s="162" customFormat="1" x14ac:dyDescent="0.2"/>
    <row r="172" s="162" customFormat="1" x14ac:dyDescent="0.2"/>
    <row r="173" s="162" customFormat="1" x14ac:dyDescent="0.2"/>
    <row r="174" s="162" customFormat="1" x14ac:dyDescent="0.2"/>
    <row r="175" s="162" customFormat="1" x14ac:dyDescent="0.2"/>
    <row r="176" s="162" customFormat="1" x14ac:dyDescent="0.2"/>
    <row r="177" s="162" customFormat="1" x14ac:dyDescent="0.2"/>
    <row r="178" s="162" customFormat="1" x14ac:dyDescent="0.2"/>
    <row r="179" s="162" customFormat="1" x14ac:dyDescent="0.2"/>
    <row r="180" s="162" customFormat="1" x14ac:dyDescent="0.2"/>
    <row r="181" s="162" customFormat="1" x14ac:dyDescent="0.2"/>
    <row r="182" s="162" customFormat="1" x14ac:dyDescent="0.2"/>
    <row r="183" s="162" customFormat="1" x14ac:dyDescent="0.2"/>
    <row r="184" s="162" customFormat="1" x14ac:dyDescent="0.2"/>
    <row r="185" s="162" customFormat="1" x14ac:dyDescent="0.2"/>
    <row r="186" s="162" customFormat="1" x14ac:dyDescent="0.2"/>
    <row r="187" s="162" customFormat="1" x14ac:dyDescent="0.2"/>
    <row r="188" s="162" customFormat="1" x14ac:dyDescent="0.2"/>
    <row r="189" s="162" customFormat="1" x14ac:dyDescent="0.2"/>
    <row r="190" s="162" customFormat="1" x14ac:dyDescent="0.2"/>
    <row r="191" s="162" customFormat="1" x14ac:dyDescent="0.2"/>
    <row r="192" s="162" customFormat="1" x14ac:dyDescent="0.2"/>
    <row r="193" s="162" customFormat="1" x14ac:dyDescent="0.2"/>
    <row r="194" s="162" customFormat="1" x14ac:dyDescent="0.2"/>
    <row r="195" s="162" customFormat="1" x14ac:dyDescent="0.2"/>
    <row r="196" s="162" customFormat="1" x14ac:dyDescent="0.2"/>
    <row r="197" s="162" customFormat="1" x14ac:dyDescent="0.2"/>
    <row r="198" s="162" customFormat="1" x14ac:dyDescent="0.2"/>
    <row r="199" s="162" customFormat="1" x14ac:dyDescent="0.2"/>
    <row r="200" s="162" customFormat="1" x14ac:dyDescent="0.2"/>
    <row r="201" s="162" customFormat="1" x14ac:dyDescent="0.2"/>
    <row r="202" s="162" customFormat="1" x14ac:dyDescent="0.2"/>
    <row r="203" s="162" customFormat="1" x14ac:dyDescent="0.2"/>
    <row r="204" s="162" customFormat="1" x14ac:dyDescent="0.2"/>
    <row r="205" s="162" customFormat="1" x14ac:dyDescent="0.2"/>
    <row r="206" s="162" customFormat="1" x14ac:dyDescent="0.2"/>
    <row r="207" s="162" customFormat="1" x14ac:dyDescent="0.2"/>
    <row r="208" s="162" customFormat="1" x14ac:dyDescent="0.2"/>
    <row r="209" s="162" customFormat="1" x14ac:dyDescent="0.2"/>
    <row r="210" s="162" customFormat="1" x14ac:dyDescent="0.2"/>
    <row r="211" s="162" customFormat="1" x14ac:dyDescent="0.2"/>
    <row r="212" s="162" customFormat="1" x14ac:dyDescent="0.2"/>
    <row r="213" s="162" customFormat="1" x14ac:dyDescent="0.2"/>
    <row r="214" s="162" customFormat="1" x14ac:dyDescent="0.2"/>
    <row r="215" s="162" customFormat="1" x14ac:dyDescent="0.2"/>
    <row r="216" s="162" customFormat="1" x14ac:dyDescent="0.2"/>
    <row r="217" s="162" customFormat="1" x14ac:dyDescent="0.2"/>
    <row r="218" s="162" customFormat="1" x14ac:dyDescent="0.2"/>
    <row r="219" s="162" customFormat="1" x14ac:dyDescent="0.2"/>
    <row r="220" s="162" customFormat="1" x14ac:dyDescent="0.2"/>
    <row r="221" s="162" customFormat="1" x14ac:dyDescent="0.2"/>
    <row r="222" s="162" customFormat="1" x14ac:dyDescent="0.2"/>
    <row r="223" s="162" customFormat="1" x14ac:dyDescent="0.2"/>
    <row r="224" s="162" customFormat="1" x14ac:dyDescent="0.2"/>
    <row r="225" s="162" customFormat="1" x14ac:dyDescent="0.2"/>
    <row r="226" s="162" customFormat="1" x14ac:dyDescent="0.2"/>
    <row r="227" s="162" customFormat="1" x14ac:dyDescent="0.2"/>
    <row r="228" s="162" customFormat="1" x14ac:dyDescent="0.2"/>
    <row r="229" s="162" customFormat="1" x14ac:dyDescent="0.2"/>
    <row r="230" s="162" customFormat="1" x14ac:dyDescent="0.2"/>
    <row r="231" s="162" customFormat="1" x14ac:dyDescent="0.2"/>
    <row r="232" s="162" customFormat="1" x14ac:dyDescent="0.2"/>
    <row r="233" s="162" customFormat="1" x14ac:dyDescent="0.2"/>
    <row r="234" s="162" customFormat="1" x14ac:dyDescent="0.2"/>
    <row r="235" s="162" customFormat="1" x14ac:dyDescent="0.2"/>
    <row r="236" s="162" customFormat="1" x14ac:dyDescent="0.2"/>
    <row r="237" s="162" customFormat="1" x14ac:dyDescent="0.2"/>
    <row r="238" s="162" customFormat="1" x14ac:dyDescent="0.2"/>
    <row r="239" s="162" customFormat="1" x14ac:dyDescent="0.2"/>
    <row r="240" s="162" customFormat="1" x14ac:dyDescent="0.2"/>
    <row r="241" s="162" customFormat="1" x14ac:dyDescent="0.2"/>
    <row r="242" s="162" customFormat="1" x14ac:dyDescent="0.2"/>
    <row r="243" s="162" customFormat="1" x14ac:dyDescent="0.2"/>
    <row r="244" s="162" customFormat="1" x14ac:dyDescent="0.2"/>
    <row r="245" s="162" customFormat="1" x14ac:dyDescent="0.2"/>
    <row r="246" s="162" customFormat="1" x14ac:dyDescent="0.2"/>
    <row r="247" s="162" customFormat="1" x14ac:dyDescent="0.2"/>
    <row r="248" s="162" customFormat="1" x14ac:dyDescent="0.2"/>
    <row r="249" s="162" customFormat="1" x14ac:dyDescent="0.2"/>
    <row r="250" s="162" customFormat="1" x14ac:dyDescent="0.2"/>
    <row r="251" s="162" customFormat="1" x14ac:dyDescent="0.2"/>
    <row r="252" s="162" customFormat="1" x14ac:dyDescent="0.2"/>
    <row r="253" s="162" customFormat="1" x14ac:dyDescent="0.2"/>
    <row r="254" s="162" customFormat="1" x14ac:dyDescent="0.2"/>
    <row r="255" s="162" customFormat="1" x14ac:dyDescent="0.2"/>
    <row r="256" s="162" customFormat="1" x14ac:dyDescent="0.2"/>
    <row r="257" s="162" customFormat="1" x14ac:dyDescent="0.2"/>
    <row r="258" s="162" customFormat="1" x14ac:dyDescent="0.2"/>
    <row r="259" s="162" customFormat="1" x14ac:dyDescent="0.2"/>
    <row r="260" s="162" customFormat="1" x14ac:dyDescent="0.2"/>
    <row r="261" s="162" customFormat="1" x14ac:dyDescent="0.2"/>
    <row r="262" s="162" customFormat="1" x14ac:dyDescent="0.2"/>
    <row r="263" s="162" customFormat="1" x14ac:dyDescent="0.2"/>
    <row r="264" s="162" customFormat="1" x14ac:dyDescent="0.2"/>
    <row r="265" s="162" customFormat="1" x14ac:dyDescent="0.2"/>
    <row r="266" s="162" customFormat="1" x14ac:dyDescent="0.2"/>
    <row r="267" s="162" customFormat="1" x14ac:dyDescent="0.2"/>
    <row r="268" s="162" customFormat="1" x14ac:dyDescent="0.2"/>
    <row r="269" s="162" customFormat="1" x14ac:dyDescent="0.2"/>
    <row r="270" s="162" customFormat="1" x14ac:dyDescent="0.2"/>
    <row r="271" s="162" customFormat="1" x14ac:dyDescent="0.2"/>
    <row r="272" s="162" customFormat="1" x14ac:dyDescent="0.2"/>
    <row r="273" s="162" customFormat="1" x14ac:dyDescent="0.2"/>
    <row r="274" s="162" customFormat="1" x14ac:dyDescent="0.2"/>
    <row r="275" s="162" customFormat="1" x14ac:dyDescent="0.2"/>
    <row r="276" s="162" customFormat="1" x14ac:dyDescent="0.2"/>
    <row r="277" s="162" customFormat="1" x14ac:dyDescent="0.2"/>
    <row r="278" s="162" customFormat="1" x14ac:dyDescent="0.2"/>
    <row r="279" s="162" customFormat="1" x14ac:dyDescent="0.2"/>
    <row r="280" s="162" customFormat="1" x14ac:dyDescent="0.2"/>
    <row r="281" s="162" customFormat="1" x14ac:dyDescent="0.2"/>
    <row r="282" s="162" customFormat="1" x14ac:dyDescent="0.2"/>
    <row r="283" s="162" customFormat="1" x14ac:dyDescent="0.2"/>
    <row r="284" s="162" customFormat="1" x14ac:dyDescent="0.2"/>
    <row r="285" s="162" customFormat="1" x14ac:dyDescent="0.2"/>
    <row r="286" s="162" customFormat="1" x14ac:dyDescent="0.2"/>
    <row r="287" s="162" customFormat="1" x14ac:dyDescent="0.2"/>
    <row r="288" s="162" customFormat="1" x14ac:dyDescent="0.2"/>
    <row r="289" s="162" customFormat="1" x14ac:dyDescent="0.2"/>
    <row r="290" s="162" customFormat="1" x14ac:dyDescent="0.2"/>
    <row r="291" s="162" customFormat="1" x14ac:dyDescent="0.2"/>
    <row r="292" s="162" customFormat="1" x14ac:dyDescent="0.2"/>
    <row r="293" s="162" customFormat="1" x14ac:dyDescent="0.2"/>
    <row r="294" s="162" customFormat="1" x14ac:dyDescent="0.2"/>
    <row r="295" s="162" customFormat="1" x14ac:dyDescent="0.2"/>
    <row r="296" s="162" customFormat="1" x14ac:dyDescent="0.2"/>
    <row r="297" s="162" customFormat="1" x14ac:dyDescent="0.2"/>
    <row r="298" s="162" customFormat="1" x14ac:dyDescent="0.2"/>
    <row r="299" s="162" customFormat="1" x14ac:dyDescent="0.2"/>
    <row r="300" s="162" customFormat="1" x14ac:dyDescent="0.2"/>
    <row r="301" s="162" customFormat="1" x14ac:dyDescent="0.2"/>
    <row r="302" s="162" customFormat="1" x14ac:dyDescent="0.2"/>
    <row r="303" s="162" customFormat="1" x14ac:dyDescent="0.2"/>
    <row r="304" s="162" customFormat="1" x14ac:dyDescent="0.2"/>
    <row r="305" s="162" customFormat="1" x14ac:dyDescent="0.2"/>
    <row r="306" s="162" customFormat="1" x14ac:dyDescent="0.2"/>
    <row r="307" s="162" customFormat="1" x14ac:dyDescent="0.2"/>
    <row r="308" s="162" customFormat="1" x14ac:dyDescent="0.2"/>
    <row r="309" s="162" customFormat="1" x14ac:dyDescent="0.2"/>
    <row r="310" s="162" customFormat="1" x14ac:dyDescent="0.2"/>
    <row r="311" s="162" customFormat="1" x14ac:dyDescent="0.2"/>
    <row r="312" s="162" customFormat="1" x14ac:dyDescent="0.2"/>
    <row r="313" s="162" customFormat="1" x14ac:dyDescent="0.2"/>
    <row r="314" s="162" customFormat="1" x14ac:dyDescent="0.2"/>
    <row r="315" s="162" customFormat="1" x14ac:dyDescent="0.2"/>
    <row r="316" s="162" customFormat="1" x14ac:dyDescent="0.2"/>
    <row r="317" s="162" customFormat="1" x14ac:dyDescent="0.2"/>
    <row r="318" s="162" customFormat="1" x14ac:dyDescent="0.2"/>
    <row r="319" s="162" customFormat="1" x14ac:dyDescent="0.2"/>
    <row r="320" s="162" customFormat="1" x14ac:dyDescent="0.2"/>
    <row r="321" s="162" customFormat="1" x14ac:dyDescent="0.2"/>
    <row r="322" s="162" customFormat="1" x14ac:dyDescent="0.2"/>
    <row r="323" s="162" customFormat="1" x14ac:dyDescent="0.2"/>
    <row r="324" s="162" customFormat="1" x14ac:dyDescent="0.2"/>
    <row r="325" s="162" customFormat="1" x14ac:dyDescent="0.2"/>
    <row r="326" s="162" customFormat="1" x14ac:dyDescent="0.2"/>
    <row r="327" s="162" customFormat="1" x14ac:dyDescent="0.2"/>
    <row r="328" s="162" customFormat="1" x14ac:dyDescent="0.2"/>
    <row r="329" s="162" customFormat="1" x14ac:dyDescent="0.2"/>
    <row r="330" s="162" customFormat="1" x14ac:dyDescent="0.2"/>
    <row r="331" s="162" customFormat="1" x14ac:dyDescent="0.2"/>
    <row r="332" s="162" customFormat="1" x14ac:dyDescent="0.2"/>
    <row r="333" s="162" customFormat="1" x14ac:dyDescent="0.2"/>
    <row r="334" s="162" customFormat="1" x14ac:dyDescent="0.2"/>
    <row r="335" s="162" customFormat="1" x14ac:dyDescent="0.2"/>
    <row r="336" s="162" customFormat="1" x14ac:dyDescent="0.2"/>
    <row r="337" s="162" customFormat="1" x14ac:dyDescent="0.2"/>
    <row r="338" s="162" customFormat="1" x14ac:dyDescent="0.2"/>
    <row r="339" s="162" customFormat="1" x14ac:dyDescent="0.2"/>
    <row r="340" s="162" customFormat="1" x14ac:dyDescent="0.2"/>
    <row r="341" s="162" customFormat="1" x14ac:dyDescent="0.2"/>
    <row r="342" s="162" customFormat="1" x14ac:dyDescent="0.2"/>
    <row r="343" s="162" customFormat="1" x14ac:dyDescent="0.2"/>
    <row r="344" s="162" customFormat="1" x14ac:dyDescent="0.2"/>
    <row r="345" s="162" customFormat="1" x14ac:dyDescent="0.2"/>
    <row r="346" s="162" customFormat="1" x14ac:dyDescent="0.2"/>
    <row r="347" s="162" customFormat="1" x14ac:dyDescent="0.2"/>
    <row r="348" s="162" customFormat="1" x14ac:dyDescent="0.2"/>
    <row r="349" s="162" customFormat="1" x14ac:dyDescent="0.2"/>
    <row r="350" s="162" customFormat="1" x14ac:dyDescent="0.2"/>
    <row r="351" s="162" customFormat="1" x14ac:dyDescent="0.2"/>
    <row r="352" s="162" customFormat="1" x14ac:dyDescent="0.2"/>
    <row r="353" s="162" customFormat="1" x14ac:dyDescent="0.2"/>
    <row r="354" s="162" customFormat="1" x14ac:dyDescent="0.2"/>
    <row r="355" s="162" customFormat="1" x14ac:dyDescent="0.2"/>
    <row r="356" s="162" customFormat="1" x14ac:dyDescent="0.2"/>
    <row r="357" s="162" customFormat="1" x14ac:dyDescent="0.2"/>
    <row r="358" s="162" customFormat="1" x14ac:dyDescent="0.2"/>
    <row r="359" s="162" customFormat="1" x14ac:dyDescent="0.2"/>
    <row r="360" s="162" customFormat="1" x14ac:dyDescent="0.2"/>
    <row r="361" s="162" customFormat="1" x14ac:dyDescent="0.2"/>
    <row r="362" s="162" customFormat="1" x14ac:dyDescent="0.2"/>
    <row r="363" s="162" customFormat="1" x14ac:dyDescent="0.2"/>
    <row r="364" s="162" customFormat="1" x14ac:dyDescent="0.2"/>
    <row r="365" s="162" customFormat="1" x14ac:dyDescent="0.2"/>
    <row r="366" s="162" customFormat="1" x14ac:dyDescent="0.2"/>
    <row r="367" s="162" customFormat="1" x14ac:dyDescent="0.2"/>
    <row r="368" s="162" customFormat="1" x14ac:dyDescent="0.2"/>
    <row r="369" s="162" customFormat="1" x14ac:dyDescent="0.2"/>
    <row r="370" s="162" customFormat="1" x14ac:dyDescent="0.2"/>
    <row r="371" s="162" customFormat="1" x14ac:dyDescent="0.2"/>
    <row r="372" s="162" customFormat="1" x14ac:dyDescent="0.2"/>
    <row r="373" s="162" customFormat="1" x14ac:dyDescent="0.2"/>
    <row r="374" s="162" customFormat="1" x14ac:dyDescent="0.2"/>
    <row r="375" s="162" customFormat="1" x14ac:dyDescent="0.2"/>
    <row r="376" s="162" customFormat="1" x14ac:dyDescent="0.2"/>
    <row r="377" s="162" customFormat="1" x14ac:dyDescent="0.2"/>
    <row r="378" s="162" customFormat="1" x14ac:dyDescent="0.2"/>
    <row r="379" s="162" customFormat="1" x14ac:dyDescent="0.2"/>
    <row r="380" s="162" customFormat="1" x14ac:dyDescent="0.2"/>
    <row r="381" s="162" customFormat="1" x14ac:dyDescent="0.2"/>
    <row r="382" s="162" customFormat="1" x14ac:dyDescent="0.2"/>
    <row r="383" s="162" customFormat="1" x14ac:dyDescent="0.2"/>
    <row r="384" s="162" customFormat="1" x14ac:dyDescent="0.2"/>
    <row r="385" s="162" customFormat="1" x14ac:dyDescent="0.2"/>
    <row r="386" s="162" customFormat="1" x14ac:dyDescent="0.2"/>
    <row r="387" s="162" customFormat="1" x14ac:dyDescent="0.2"/>
    <row r="388" s="162" customFormat="1" x14ac:dyDescent="0.2"/>
    <row r="389" s="162" customFormat="1" x14ac:dyDescent="0.2"/>
    <row r="390" s="162" customFormat="1" x14ac:dyDescent="0.2"/>
    <row r="391" s="162" customFormat="1" x14ac:dyDescent="0.2"/>
    <row r="392" s="162" customFormat="1" x14ac:dyDescent="0.2"/>
    <row r="393" s="162" customFormat="1" x14ac:dyDescent="0.2"/>
    <row r="394" s="162" customFormat="1" x14ac:dyDescent="0.2"/>
    <row r="395" s="162" customFormat="1" x14ac:dyDescent="0.2"/>
    <row r="396" s="162" customFormat="1" x14ac:dyDescent="0.2"/>
    <row r="397" s="162" customFormat="1" x14ac:dyDescent="0.2"/>
    <row r="398" s="162" customFormat="1" x14ac:dyDescent="0.2"/>
    <row r="399" s="162" customFormat="1" x14ac:dyDescent="0.2"/>
    <row r="400" s="162" customFormat="1" x14ac:dyDescent="0.2"/>
    <row r="401" s="162" customFormat="1" x14ac:dyDescent="0.2"/>
    <row r="402" s="162" customFormat="1" x14ac:dyDescent="0.2"/>
    <row r="403" s="162" customFormat="1" x14ac:dyDescent="0.2"/>
    <row r="404" s="162" customFormat="1" x14ac:dyDescent="0.2"/>
    <row r="405" s="162" customFormat="1" x14ac:dyDescent="0.2"/>
    <row r="406" s="162" customFormat="1" x14ac:dyDescent="0.2"/>
    <row r="407" s="162" customFormat="1" x14ac:dyDescent="0.2"/>
    <row r="408" s="162" customFormat="1" x14ac:dyDescent="0.2"/>
    <row r="409" s="162" customFormat="1" x14ac:dyDescent="0.2"/>
    <row r="410" s="162" customFormat="1" x14ac:dyDescent="0.2"/>
    <row r="411" s="162" customFormat="1" x14ac:dyDescent="0.2"/>
    <row r="412" s="162" customFormat="1" x14ac:dyDescent="0.2"/>
    <row r="413" s="162" customFormat="1" x14ac:dyDescent="0.2"/>
    <row r="414" s="162" customFormat="1" x14ac:dyDescent="0.2"/>
    <row r="415" s="162" customFormat="1" x14ac:dyDescent="0.2"/>
    <row r="416" s="162" customFormat="1" x14ac:dyDescent="0.2"/>
    <row r="417" s="162" customFormat="1" x14ac:dyDescent="0.2"/>
    <row r="418" s="162" customFormat="1" x14ac:dyDescent="0.2"/>
    <row r="419" s="162" customFormat="1" x14ac:dyDescent="0.2"/>
    <row r="420" s="162" customFormat="1" x14ac:dyDescent="0.2"/>
    <row r="421" s="162" customFormat="1" x14ac:dyDescent="0.2"/>
    <row r="422" s="162" customFormat="1" x14ac:dyDescent="0.2"/>
    <row r="423" s="162" customFormat="1" x14ac:dyDescent="0.2"/>
    <row r="424" s="162" customFormat="1" x14ac:dyDescent="0.2"/>
    <row r="425" s="162" customFormat="1" x14ac:dyDescent="0.2"/>
    <row r="426" s="162" customFormat="1" x14ac:dyDescent="0.2"/>
    <row r="427" s="162" customFormat="1" x14ac:dyDescent="0.2"/>
    <row r="428" s="162" customFormat="1" x14ac:dyDescent="0.2"/>
    <row r="429" s="162" customFormat="1" x14ac:dyDescent="0.2"/>
    <row r="430" s="162" customFormat="1" x14ac:dyDescent="0.2"/>
    <row r="431" s="162" customFormat="1" x14ac:dyDescent="0.2"/>
    <row r="432" s="162" customFormat="1" x14ac:dyDescent="0.2"/>
    <row r="433" s="162" customFormat="1" x14ac:dyDescent="0.2"/>
    <row r="434" s="162" customFormat="1" x14ac:dyDescent="0.2"/>
    <row r="435" s="162" customFormat="1" x14ac:dyDescent="0.2"/>
    <row r="436" s="162" customFormat="1" x14ac:dyDescent="0.2"/>
    <row r="437" s="162" customFormat="1" x14ac:dyDescent="0.2"/>
    <row r="438" s="162" customFormat="1" x14ac:dyDescent="0.2"/>
    <row r="439" s="162" customFormat="1" x14ac:dyDescent="0.2"/>
    <row r="440" s="162" customFormat="1" x14ac:dyDescent="0.2"/>
    <row r="441" s="162" customFormat="1" x14ac:dyDescent="0.2"/>
    <row r="442" s="162" customFormat="1" x14ac:dyDescent="0.2"/>
    <row r="443" s="162" customFormat="1" x14ac:dyDescent="0.2"/>
    <row r="444" s="162" customFormat="1" x14ac:dyDescent="0.2"/>
    <row r="445" s="162" customFormat="1" x14ac:dyDescent="0.2"/>
    <row r="446" s="162" customFormat="1" x14ac:dyDescent="0.2"/>
    <row r="447" s="162" customFormat="1" x14ac:dyDescent="0.2"/>
    <row r="448" s="162" customFormat="1" x14ac:dyDescent="0.2"/>
    <row r="449" s="162" customFormat="1" x14ac:dyDescent="0.2"/>
    <row r="450" s="162" customFormat="1" x14ac:dyDescent="0.2"/>
    <row r="451" s="162" customFormat="1" x14ac:dyDescent="0.2"/>
    <row r="452" s="162" customFormat="1" x14ac:dyDescent="0.2"/>
    <row r="453" s="162" customFormat="1" x14ac:dyDescent="0.2"/>
    <row r="454" s="162" customFormat="1" x14ac:dyDescent="0.2"/>
    <row r="455" s="162" customFormat="1" x14ac:dyDescent="0.2"/>
    <row r="456" s="162" customFormat="1" x14ac:dyDescent="0.2"/>
    <row r="457" s="162" customFormat="1" x14ac:dyDescent="0.2"/>
    <row r="458" s="162" customFormat="1" x14ac:dyDescent="0.2"/>
    <row r="459" s="162" customFormat="1" x14ac:dyDescent="0.2"/>
    <row r="460" s="162" customFormat="1" x14ac:dyDescent="0.2"/>
    <row r="461" s="162" customFormat="1" x14ac:dyDescent="0.2"/>
    <row r="462" s="162" customFormat="1" x14ac:dyDescent="0.2"/>
    <row r="463" s="162" customFormat="1" x14ac:dyDescent="0.2"/>
    <row r="464" s="162" customFormat="1" x14ac:dyDescent="0.2"/>
    <row r="465" s="162" customFormat="1" x14ac:dyDescent="0.2"/>
    <row r="466" s="162" customFormat="1" x14ac:dyDescent="0.2"/>
    <row r="467" s="162" customFormat="1" x14ac:dyDescent="0.2"/>
    <row r="468" s="162" customFormat="1" x14ac:dyDescent="0.2"/>
    <row r="469" s="162" customFormat="1" x14ac:dyDescent="0.2"/>
    <row r="470" s="162" customFormat="1" x14ac:dyDescent="0.2"/>
    <row r="471" s="162" customFormat="1" x14ac:dyDescent="0.2"/>
    <row r="472" s="162" customFormat="1" x14ac:dyDescent="0.2"/>
    <row r="473" s="162" customFormat="1" x14ac:dyDescent="0.2"/>
    <row r="474" s="162" customFormat="1" x14ac:dyDescent="0.2"/>
    <row r="475" s="162" customFormat="1" x14ac:dyDescent="0.2"/>
    <row r="476" s="162" customFormat="1" x14ac:dyDescent="0.2"/>
    <row r="477" s="162" customFormat="1" x14ac:dyDescent="0.2"/>
    <row r="478" s="162" customFormat="1" x14ac:dyDescent="0.2"/>
    <row r="479" s="162" customFormat="1" x14ac:dyDescent="0.2"/>
    <row r="480" s="162" customFormat="1" x14ac:dyDescent="0.2"/>
    <row r="481" s="162" customFormat="1" x14ac:dyDescent="0.2"/>
    <row r="482" s="162" customFormat="1" x14ac:dyDescent="0.2"/>
    <row r="483" s="162" customFormat="1" x14ac:dyDescent="0.2"/>
    <row r="484" s="162" customFormat="1" x14ac:dyDescent="0.2"/>
    <row r="485" s="162" customFormat="1" x14ac:dyDescent="0.2"/>
    <row r="486" s="162" customFormat="1" x14ac:dyDescent="0.2"/>
    <row r="487" s="162" customFormat="1" x14ac:dyDescent="0.2"/>
    <row r="488" s="162" customFormat="1" x14ac:dyDescent="0.2"/>
    <row r="489" s="162" customFormat="1" x14ac:dyDescent="0.2"/>
    <row r="490" s="162" customFormat="1" x14ac:dyDescent="0.2"/>
    <row r="491" s="162" customFormat="1" x14ac:dyDescent="0.2"/>
    <row r="492" s="162" customFormat="1" x14ac:dyDescent="0.2"/>
    <row r="493" s="162" customFormat="1" x14ac:dyDescent="0.2"/>
    <row r="494" s="162" customFormat="1" x14ac:dyDescent="0.2"/>
    <row r="495" s="162" customFormat="1" x14ac:dyDescent="0.2"/>
    <row r="496" s="162" customFormat="1" x14ac:dyDescent="0.2"/>
    <row r="497" s="162" customFormat="1" x14ac:dyDescent="0.2"/>
    <row r="498" s="162" customFormat="1" x14ac:dyDescent="0.2"/>
    <row r="499" s="162" customFormat="1" x14ac:dyDescent="0.2"/>
    <row r="500" s="162" customFormat="1" x14ac:dyDescent="0.2"/>
    <row r="501" s="162" customFormat="1" x14ac:dyDescent="0.2"/>
    <row r="502" s="162" customFormat="1" x14ac:dyDescent="0.2"/>
    <row r="503" s="162" customFormat="1" x14ac:dyDescent="0.2"/>
    <row r="504" s="162" customFormat="1" x14ac:dyDescent="0.2"/>
    <row r="505" s="162" customFormat="1" x14ac:dyDescent="0.2"/>
    <row r="506" s="162" customFormat="1" x14ac:dyDescent="0.2"/>
    <row r="507" s="162" customFormat="1" x14ac:dyDescent="0.2"/>
    <row r="508" s="162" customFormat="1" x14ac:dyDescent="0.2"/>
    <row r="509" s="162" customFormat="1" x14ac:dyDescent="0.2"/>
    <row r="510" s="162" customFormat="1" x14ac:dyDescent="0.2"/>
    <row r="511" s="162" customFormat="1" x14ac:dyDescent="0.2"/>
    <row r="512" s="162" customFormat="1" x14ac:dyDescent="0.2"/>
    <row r="513" s="162" customFormat="1" x14ac:dyDescent="0.2"/>
    <row r="514" s="162" customFormat="1" x14ac:dyDescent="0.2"/>
    <row r="515" s="162" customFormat="1" x14ac:dyDescent="0.2"/>
    <row r="516" s="162" customFormat="1" x14ac:dyDescent="0.2"/>
    <row r="517" s="162" customFormat="1" x14ac:dyDescent="0.2"/>
    <row r="518" s="162" customFormat="1" x14ac:dyDescent="0.2"/>
    <row r="519" s="162" customFormat="1" x14ac:dyDescent="0.2"/>
    <row r="520" s="162" customFormat="1" x14ac:dyDescent="0.2"/>
    <row r="521" s="162" customFormat="1" x14ac:dyDescent="0.2"/>
    <row r="522" s="162" customFormat="1" x14ac:dyDescent="0.2"/>
    <row r="523" s="162" customFormat="1" x14ac:dyDescent="0.2"/>
    <row r="524" s="162" customFormat="1" x14ac:dyDescent="0.2"/>
    <row r="525" s="162" customFormat="1" x14ac:dyDescent="0.2"/>
    <row r="526" s="162" customFormat="1" x14ac:dyDescent="0.2"/>
    <row r="527" s="162" customFormat="1" x14ac:dyDescent="0.2"/>
    <row r="528" s="162" customFormat="1" x14ac:dyDescent="0.2"/>
    <row r="529" s="162" customFormat="1" x14ac:dyDescent="0.2"/>
    <row r="530" s="162" customFormat="1" x14ac:dyDescent="0.2"/>
    <row r="531" s="162" customFormat="1" x14ac:dyDescent="0.2"/>
    <row r="532" s="162" customFormat="1" x14ac:dyDescent="0.2"/>
    <row r="533" s="162" customFormat="1" x14ac:dyDescent="0.2"/>
    <row r="534" s="162" customFormat="1" x14ac:dyDescent="0.2"/>
    <row r="535" s="162" customFormat="1" x14ac:dyDescent="0.2"/>
    <row r="536" s="162" customFormat="1" x14ac:dyDescent="0.2"/>
    <row r="537" s="162" customFormat="1" x14ac:dyDescent="0.2"/>
    <row r="538" s="162" customFormat="1" x14ac:dyDescent="0.2"/>
    <row r="539" s="162" customFormat="1" x14ac:dyDescent="0.2"/>
    <row r="540" s="162" customFormat="1" x14ac:dyDescent="0.2"/>
    <row r="541" s="162" customFormat="1" x14ac:dyDescent="0.2"/>
    <row r="542" s="162" customFormat="1" x14ac:dyDescent="0.2"/>
    <row r="543" s="162" customFormat="1" x14ac:dyDescent="0.2"/>
    <row r="544" s="162" customFormat="1" x14ac:dyDescent="0.2"/>
    <row r="545" s="162" customFormat="1" x14ac:dyDescent="0.2"/>
    <row r="546" s="162" customFormat="1" x14ac:dyDescent="0.2"/>
    <row r="547" s="162" customFormat="1" x14ac:dyDescent="0.2"/>
    <row r="548" s="162" customFormat="1" x14ac:dyDescent="0.2"/>
    <row r="549" s="162" customFormat="1" x14ac:dyDescent="0.2"/>
    <row r="550" s="162" customFormat="1" x14ac:dyDescent="0.2"/>
    <row r="551" s="162" customFormat="1" x14ac:dyDescent="0.2"/>
    <row r="552" s="162" customFormat="1" x14ac:dyDescent="0.2"/>
    <row r="553" s="162" customFormat="1" x14ac:dyDescent="0.2"/>
    <row r="554" s="162" customFormat="1" x14ac:dyDescent="0.2"/>
    <row r="555" s="162" customFormat="1" x14ac:dyDescent="0.2"/>
    <row r="556" s="162" customFormat="1" x14ac:dyDescent="0.2"/>
    <row r="557" s="162" customFormat="1" x14ac:dyDescent="0.2"/>
    <row r="558" s="162" customFormat="1" x14ac:dyDescent="0.2"/>
    <row r="559" s="162" customFormat="1" x14ac:dyDescent="0.2"/>
    <row r="560" s="162" customFormat="1" x14ac:dyDescent="0.2"/>
    <row r="561" s="162" customFormat="1" x14ac:dyDescent="0.2"/>
    <row r="562" s="162" customFormat="1" x14ac:dyDescent="0.2"/>
    <row r="563" s="162" customFormat="1" x14ac:dyDescent="0.2"/>
    <row r="564" s="162" customFormat="1" x14ac:dyDescent="0.2"/>
    <row r="565" s="162" customFormat="1" x14ac:dyDescent="0.2"/>
    <row r="566" s="162" customFormat="1" x14ac:dyDescent="0.2"/>
    <row r="567" s="162" customFormat="1" x14ac:dyDescent="0.2"/>
    <row r="568" s="162" customFormat="1" x14ac:dyDescent="0.2"/>
    <row r="569" s="162" customFormat="1" x14ac:dyDescent="0.2"/>
    <row r="570" s="162" customFormat="1" x14ac:dyDescent="0.2"/>
    <row r="571" s="162" customFormat="1" x14ac:dyDescent="0.2"/>
    <row r="572" s="162" customFormat="1" x14ac:dyDescent="0.2"/>
    <row r="573" s="162" customFormat="1" x14ac:dyDescent="0.2"/>
    <row r="574" s="162" customFormat="1" x14ac:dyDescent="0.2"/>
    <row r="575" s="162" customFormat="1" x14ac:dyDescent="0.2"/>
    <row r="576" s="162" customFormat="1" x14ac:dyDescent="0.2"/>
    <row r="577" s="162" customFormat="1" x14ac:dyDescent="0.2"/>
    <row r="578" s="162" customFormat="1" x14ac:dyDescent="0.2"/>
    <row r="579" s="162" customFormat="1" x14ac:dyDescent="0.2"/>
    <row r="580" s="162" customFormat="1" x14ac:dyDescent="0.2"/>
    <row r="581" s="162" customFormat="1" x14ac:dyDescent="0.2"/>
    <row r="582" s="162" customFormat="1" x14ac:dyDescent="0.2"/>
    <row r="583" s="162" customFormat="1" x14ac:dyDescent="0.2"/>
    <row r="584" s="162" customFormat="1" x14ac:dyDescent="0.2"/>
    <row r="585" s="162" customFormat="1" x14ac:dyDescent="0.2"/>
    <row r="586" s="162" customFormat="1" x14ac:dyDescent="0.2"/>
    <row r="587" s="162" customFormat="1" x14ac:dyDescent="0.2"/>
    <row r="588" s="162" customFormat="1" x14ac:dyDescent="0.2"/>
    <row r="589" s="162" customFormat="1" x14ac:dyDescent="0.2"/>
    <row r="590" s="162" customFormat="1" x14ac:dyDescent="0.2"/>
    <row r="591" s="162" customFormat="1" x14ac:dyDescent="0.2"/>
    <row r="592" s="162" customFormat="1" x14ac:dyDescent="0.2"/>
    <row r="593" s="162" customFormat="1" x14ac:dyDescent="0.2"/>
    <row r="594" s="162" customFormat="1" x14ac:dyDescent="0.2"/>
    <row r="595" s="162" customFormat="1" x14ac:dyDescent="0.2"/>
    <row r="596" s="162" customFormat="1" x14ac:dyDescent="0.2"/>
    <row r="597" s="162" customFormat="1" x14ac:dyDescent="0.2"/>
    <row r="598" s="162" customFormat="1" x14ac:dyDescent="0.2"/>
    <row r="599" s="162" customFormat="1" x14ac:dyDescent="0.2"/>
    <row r="600" s="162" customFormat="1" x14ac:dyDescent="0.2"/>
    <row r="601" s="162" customFormat="1" x14ac:dyDescent="0.2"/>
    <row r="602" s="162" customFormat="1" x14ac:dyDescent="0.2"/>
    <row r="603" s="162" customFormat="1" x14ac:dyDescent="0.2"/>
    <row r="604" s="162" customFormat="1" x14ac:dyDescent="0.2"/>
    <row r="605" s="162" customFormat="1" x14ac:dyDescent="0.2"/>
    <row r="606" s="162" customFormat="1" x14ac:dyDescent="0.2"/>
    <row r="607" s="162" customFormat="1" x14ac:dyDescent="0.2"/>
    <row r="608" s="162" customFormat="1" x14ac:dyDescent="0.2"/>
    <row r="609" s="162" customFormat="1" x14ac:dyDescent="0.2"/>
    <row r="610" s="162" customFormat="1" x14ac:dyDescent="0.2"/>
    <row r="611" s="162" customFormat="1" x14ac:dyDescent="0.2"/>
    <row r="612" s="162" customFormat="1" x14ac:dyDescent="0.2"/>
    <row r="613" s="162" customFormat="1" x14ac:dyDescent="0.2"/>
    <row r="614" s="162" customFormat="1" x14ac:dyDescent="0.2"/>
    <row r="615" s="162" customFormat="1" x14ac:dyDescent="0.2"/>
    <row r="616" s="162" customFormat="1" x14ac:dyDescent="0.2"/>
    <row r="617" s="162" customFormat="1" x14ac:dyDescent="0.2"/>
    <row r="618" s="162" customFormat="1" x14ac:dyDescent="0.2"/>
    <row r="619" s="162" customFormat="1" x14ac:dyDescent="0.2"/>
    <row r="620" s="162" customFormat="1" x14ac:dyDescent="0.2"/>
    <row r="621" s="162" customFormat="1" x14ac:dyDescent="0.2"/>
    <row r="622" s="162" customFormat="1" x14ac:dyDescent="0.2"/>
    <row r="623" s="162" customFormat="1" x14ac:dyDescent="0.2"/>
    <row r="624" s="162" customFormat="1" x14ac:dyDescent="0.2"/>
    <row r="625" s="162" customFormat="1" x14ac:dyDescent="0.2"/>
    <row r="626" s="162" customFormat="1" x14ac:dyDescent="0.2"/>
    <row r="627" s="162" customFormat="1" x14ac:dyDescent="0.2"/>
    <row r="628" s="162" customFormat="1" x14ac:dyDescent="0.2"/>
    <row r="629" s="162" customFormat="1" x14ac:dyDescent="0.2"/>
    <row r="630" s="162" customFormat="1" x14ac:dyDescent="0.2"/>
    <row r="631" s="162" customFormat="1" x14ac:dyDescent="0.2"/>
    <row r="632" s="162" customFormat="1" x14ac:dyDescent="0.2"/>
    <row r="633" s="162" customFormat="1" x14ac:dyDescent="0.2"/>
    <row r="634" s="162" customFormat="1" x14ac:dyDescent="0.2"/>
    <row r="635" s="162" customFormat="1" x14ac:dyDescent="0.2"/>
    <row r="636" s="162" customFormat="1" x14ac:dyDescent="0.2"/>
    <row r="637" s="162" customFormat="1" x14ac:dyDescent="0.2"/>
    <row r="638" s="162" customFormat="1" x14ac:dyDescent="0.2"/>
    <row r="639" s="162" customFormat="1" x14ac:dyDescent="0.2"/>
    <row r="640" s="162" customFormat="1" x14ac:dyDescent="0.2"/>
    <row r="641" s="162" customFormat="1" x14ac:dyDescent="0.2"/>
    <row r="642" s="162" customFormat="1" x14ac:dyDescent="0.2"/>
    <row r="643" s="162" customFormat="1" x14ac:dyDescent="0.2"/>
    <row r="644" s="162" customFormat="1" x14ac:dyDescent="0.2"/>
    <row r="645" s="162" customFormat="1" x14ac:dyDescent="0.2"/>
    <row r="646" s="162" customFormat="1" x14ac:dyDescent="0.2"/>
    <row r="647" s="162" customFormat="1" x14ac:dyDescent="0.2"/>
    <row r="648" s="162" customFormat="1" x14ac:dyDescent="0.2"/>
    <row r="649" s="162" customFormat="1" x14ac:dyDescent="0.2"/>
    <row r="650" s="162" customFormat="1" x14ac:dyDescent="0.2"/>
    <row r="651" s="162" customFormat="1" x14ac:dyDescent="0.2"/>
    <row r="652" s="162" customFormat="1" x14ac:dyDescent="0.2"/>
    <row r="653" s="162" customFormat="1" x14ac:dyDescent="0.2"/>
    <row r="654" s="162" customFormat="1" x14ac:dyDescent="0.2"/>
    <row r="655" s="162" customFormat="1" x14ac:dyDescent="0.2"/>
    <row r="656" s="162" customFormat="1" x14ac:dyDescent="0.2"/>
    <row r="657" s="162" customFormat="1" x14ac:dyDescent="0.2"/>
    <row r="658" s="162" customFormat="1" x14ac:dyDescent="0.2"/>
    <row r="659" s="162" customFormat="1" x14ac:dyDescent="0.2"/>
    <row r="660" s="162" customFormat="1" x14ac:dyDescent="0.2"/>
    <row r="661" s="162" customFormat="1" x14ac:dyDescent="0.2"/>
    <row r="662" s="162" customFormat="1" x14ac:dyDescent="0.2"/>
    <row r="663" s="162" customFormat="1" x14ac:dyDescent="0.2"/>
    <row r="664" s="162" customFormat="1" x14ac:dyDescent="0.2"/>
    <row r="665" s="162" customFormat="1" x14ac:dyDescent="0.2"/>
    <row r="666" s="162" customFormat="1" x14ac:dyDescent="0.2"/>
    <row r="667" s="162" customFormat="1" x14ac:dyDescent="0.2"/>
    <row r="668" s="162" customFormat="1" x14ac:dyDescent="0.2"/>
    <row r="669" s="162" customFormat="1" x14ac:dyDescent="0.2"/>
    <row r="670" s="162" customFormat="1" x14ac:dyDescent="0.2"/>
    <row r="671" s="162" customFormat="1" x14ac:dyDescent="0.2"/>
    <row r="672" s="162" customFormat="1" x14ac:dyDescent="0.2"/>
    <row r="673" s="162" customFormat="1" x14ac:dyDescent="0.2"/>
    <row r="674" s="162" customFormat="1" x14ac:dyDescent="0.2"/>
    <row r="675" s="162" customFormat="1" x14ac:dyDescent="0.2"/>
    <row r="676" s="162" customFormat="1" x14ac:dyDescent="0.2"/>
    <row r="677" s="162" customFormat="1" x14ac:dyDescent="0.2"/>
    <row r="678" s="162" customFormat="1" x14ac:dyDescent="0.2"/>
    <row r="679" s="162" customFormat="1" x14ac:dyDescent="0.2"/>
    <row r="680" s="162" customFormat="1" x14ac:dyDescent="0.2"/>
    <row r="681" s="162" customFormat="1" x14ac:dyDescent="0.2"/>
    <row r="682" s="162" customFormat="1" x14ac:dyDescent="0.2"/>
    <row r="683" s="162" customFormat="1" x14ac:dyDescent="0.2"/>
    <row r="684" s="162" customFormat="1" x14ac:dyDescent="0.2"/>
    <row r="685" s="162" customFormat="1" x14ac:dyDescent="0.2"/>
    <row r="686" s="162" customFormat="1" x14ac:dyDescent="0.2"/>
    <row r="687" s="162" customFormat="1" x14ac:dyDescent="0.2"/>
    <row r="688" s="162" customFormat="1" x14ac:dyDescent="0.2"/>
    <row r="689" s="162" customFormat="1" x14ac:dyDescent="0.2"/>
    <row r="690" s="162" customFormat="1" x14ac:dyDescent="0.2"/>
    <row r="691" s="162" customFormat="1" x14ac:dyDescent="0.2"/>
    <row r="692" s="162" customFormat="1" x14ac:dyDescent="0.2"/>
    <row r="693" s="162" customFormat="1" x14ac:dyDescent="0.2"/>
    <row r="694" s="162" customFormat="1" x14ac:dyDescent="0.2"/>
    <row r="695" s="162" customFormat="1" x14ac:dyDescent="0.2"/>
    <row r="696" s="162" customFormat="1" x14ac:dyDescent="0.2"/>
    <row r="697" s="162" customFormat="1" x14ac:dyDescent="0.2"/>
    <row r="698" s="162" customFormat="1" x14ac:dyDescent="0.2"/>
    <row r="699" s="162" customFormat="1" x14ac:dyDescent="0.2"/>
    <row r="700" s="162" customFormat="1" x14ac:dyDescent="0.2"/>
    <row r="701" s="162" customFormat="1" x14ac:dyDescent="0.2"/>
    <row r="702" s="162" customFormat="1" x14ac:dyDescent="0.2"/>
    <row r="703" s="162" customFormat="1" x14ac:dyDescent="0.2"/>
    <row r="704" s="162" customFormat="1" x14ac:dyDescent="0.2"/>
    <row r="705" s="162" customFormat="1" x14ac:dyDescent="0.2"/>
    <row r="706" s="162" customFormat="1" x14ac:dyDescent="0.2"/>
    <row r="707" s="162" customFormat="1" x14ac:dyDescent="0.2"/>
    <row r="708" s="162" customFormat="1" x14ac:dyDescent="0.2"/>
    <row r="709" s="162" customFormat="1" x14ac:dyDescent="0.2"/>
    <row r="710" s="162" customFormat="1" x14ac:dyDescent="0.2"/>
    <row r="711" s="162" customFormat="1" x14ac:dyDescent="0.2"/>
    <row r="712" s="162" customFormat="1" x14ac:dyDescent="0.2"/>
    <row r="713" s="162" customFormat="1" x14ac:dyDescent="0.2"/>
    <row r="714" s="162" customFormat="1" x14ac:dyDescent="0.2"/>
    <row r="715" s="162" customFormat="1" x14ac:dyDescent="0.2"/>
    <row r="716" s="162" customFormat="1" x14ac:dyDescent="0.2"/>
    <row r="717" s="162" customFormat="1" x14ac:dyDescent="0.2"/>
    <row r="718" s="162" customFormat="1" x14ac:dyDescent="0.2"/>
    <row r="719" s="162" customFormat="1" x14ac:dyDescent="0.2"/>
    <row r="720" s="162" customFormat="1" x14ac:dyDescent="0.2"/>
    <row r="721" s="162" customFormat="1" x14ac:dyDescent="0.2"/>
    <row r="722" s="162" customFormat="1" x14ac:dyDescent="0.2"/>
    <row r="723" s="162" customFormat="1" x14ac:dyDescent="0.2"/>
    <row r="724" s="162" customFormat="1" x14ac:dyDescent="0.2"/>
    <row r="725" s="162" customFormat="1" x14ac:dyDescent="0.2"/>
    <row r="726" s="162" customFormat="1" x14ac:dyDescent="0.2"/>
    <row r="727" s="162" customFormat="1" x14ac:dyDescent="0.2"/>
    <row r="728" s="162" customFormat="1" x14ac:dyDescent="0.2"/>
    <row r="729" s="162" customFormat="1" x14ac:dyDescent="0.2"/>
    <row r="730" s="162" customFormat="1" x14ac:dyDescent="0.2"/>
    <row r="731" s="162" customFormat="1" x14ac:dyDescent="0.2"/>
    <row r="732" s="162" customFormat="1" x14ac:dyDescent="0.2"/>
    <row r="733" s="162" customFormat="1" x14ac:dyDescent="0.2"/>
    <row r="734" s="162" customFormat="1" x14ac:dyDescent="0.2"/>
    <row r="735" s="162" customFormat="1" x14ac:dyDescent="0.2"/>
    <row r="736" s="162" customFormat="1" x14ac:dyDescent="0.2"/>
    <row r="737" s="162" customFormat="1" x14ac:dyDescent="0.2"/>
    <row r="738" s="162" customFormat="1" x14ac:dyDescent="0.2"/>
    <row r="739" s="162" customFormat="1" x14ac:dyDescent="0.2"/>
    <row r="740" s="162" customFormat="1" x14ac:dyDescent="0.2"/>
    <row r="741" s="162" customFormat="1" x14ac:dyDescent="0.2"/>
    <row r="742" s="162" customFormat="1" x14ac:dyDescent="0.2"/>
    <row r="743" s="162" customFormat="1" x14ac:dyDescent="0.2"/>
    <row r="744" s="162" customFormat="1" x14ac:dyDescent="0.2"/>
    <row r="745" s="162" customFormat="1" x14ac:dyDescent="0.2"/>
    <row r="746" s="162" customFormat="1" x14ac:dyDescent="0.2"/>
    <row r="747" s="162" customFormat="1" x14ac:dyDescent="0.2"/>
    <row r="748" s="162" customFormat="1" x14ac:dyDescent="0.2"/>
    <row r="749" s="162" customFormat="1" x14ac:dyDescent="0.2"/>
    <row r="750" s="162" customFormat="1" x14ac:dyDescent="0.2"/>
    <row r="751" s="162" customFormat="1" x14ac:dyDescent="0.2"/>
    <row r="752" s="162" customFormat="1" x14ac:dyDescent="0.2"/>
    <row r="753" s="162" customFormat="1" x14ac:dyDescent="0.2"/>
    <row r="754" s="162" customFormat="1" x14ac:dyDescent="0.2"/>
    <row r="755" s="162" customFormat="1" x14ac:dyDescent="0.2"/>
    <row r="756" s="162" customFormat="1" x14ac:dyDescent="0.2"/>
    <row r="757" s="162" customFormat="1" x14ac:dyDescent="0.2"/>
    <row r="758" s="162" customFormat="1" x14ac:dyDescent="0.2"/>
    <row r="759" s="162" customFormat="1" x14ac:dyDescent="0.2"/>
    <row r="760" s="162" customFormat="1" x14ac:dyDescent="0.2"/>
    <row r="761" s="162" customFormat="1" x14ac:dyDescent="0.2"/>
    <row r="762" s="162" customFormat="1" x14ac:dyDescent="0.2"/>
    <row r="763" s="162" customFormat="1" x14ac:dyDescent="0.2"/>
    <row r="764" s="162" customFormat="1" x14ac:dyDescent="0.2"/>
    <row r="765" s="162" customFormat="1" x14ac:dyDescent="0.2"/>
    <row r="766" s="162" customFormat="1" x14ac:dyDescent="0.2"/>
    <row r="767" s="162" customFormat="1" x14ac:dyDescent="0.2"/>
    <row r="768" s="162" customFormat="1" x14ac:dyDescent="0.2"/>
    <row r="769" s="162" customFormat="1" x14ac:dyDescent="0.2"/>
    <row r="770" s="162" customFormat="1" x14ac:dyDescent="0.2"/>
    <row r="771" s="162" customFormat="1" x14ac:dyDescent="0.2"/>
    <row r="772" s="162" customFormat="1" x14ac:dyDescent="0.2"/>
    <row r="773" s="162" customFormat="1" x14ac:dyDescent="0.2"/>
    <row r="774" s="162" customFormat="1" x14ac:dyDescent="0.2"/>
    <row r="775" s="162" customFormat="1" x14ac:dyDescent="0.2"/>
    <row r="776" s="162" customFormat="1" x14ac:dyDescent="0.2"/>
    <row r="777" s="162" customFormat="1" x14ac:dyDescent="0.2"/>
    <row r="778" s="162" customFormat="1" x14ac:dyDescent="0.2"/>
    <row r="779" s="162" customFormat="1" x14ac:dyDescent="0.2"/>
    <row r="780" s="162" customFormat="1" x14ac:dyDescent="0.2"/>
    <row r="781" s="162" customFormat="1" x14ac:dyDescent="0.2"/>
    <row r="782" s="162" customFormat="1" x14ac:dyDescent="0.2"/>
    <row r="783" s="162" customFormat="1" x14ac:dyDescent="0.2"/>
    <row r="784" s="162" customFormat="1" x14ac:dyDescent="0.2"/>
    <row r="785" s="162" customFormat="1" x14ac:dyDescent="0.2"/>
    <row r="786" s="162" customFormat="1" x14ac:dyDescent="0.2"/>
    <row r="787" s="162" customFormat="1" x14ac:dyDescent="0.2"/>
    <row r="788" s="162" customFormat="1" x14ac:dyDescent="0.2"/>
    <row r="789" s="162" customFormat="1" x14ac:dyDescent="0.2"/>
    <row r="790" s="162" customFormat="1" x14ac:dyDescent="0.2"/>
    <row r="791" s="162" customFormat="1" x14ac:dyDescent="0.2"/>
    <row r="792" s="162" customFormat="1" x14ac:dyDescent="0.2"/>
    <row r="793" s="162" customFormat="1" x14ac:dyDescent="0.2"/>
    <row r="794" s="162" customFormat="1" x14ac:dyDescent="0.2"/>
    <row r="795" s="162" customFormat="1" x14ac:dyDescent="0.2"/>
    <row r="796" s="162" customFormat="1" x14ac:dyDescent="0.2"/>
    <row r="797" s="162" customFormat="1" x14ac:dyDescent="0.2"/>
    <row r="798" s="162" customFormat="1" x14ac:dyDescent="0.2"/>
    <row r="799" s="162" customFormat="1" x14ac:dyDescent="0.2"/>
    <row r="800" s="162" customFormat="1" x14ac:dyDescent="0.2"/>
    <row r="801" s="162" customFormat="1" x14ac:dyDescent="0.2"/>
    <row r="802" s="162" customFormat="1" x14ac:dyDescent="0.2"/>
    <row r="803" s="162" customFormat="1" x14ac:dyDescent="0.2"/>
    <row r="804" s="162" customFormat="1" x14ac:dyDescent="0.2"/>
    <row r="805" s="162" customFormat="1" x14ac:dyDescent="0.2"/>
    <row r="806" s="162" customFormat="1" x14ac:dyDescent="0.2"/>
    <row r="807" s="162" customFormat="1" x14ac:dyDescent="0.2"/>
    <row r="808" s="162" customFormat="1" x14ac:dyDescent="0.2"/>
    <row r="809" s="162" customFormat="1" x14ac:dyDescent="0.2"/>
    <row r="810" s="162" customFormat="1" x14ac:dyDescent="0.2"/>
    <row r="811" s="162" customFormat="1" x14ac:dyDescent="0.2"/>
    <row r="812" s="162" customFormat="1" x14ac:dyDescent="0.2"/>
    <row r="813" s="162" customFormat="1" x14ac:dyDescent="0.2"/>
    <row r="814" s="162" customFormat="1" x14ac:dyDescent="0.2"/>
    <row r="815" s="162" customFormat="1" x14ac:dyDescent="0.2"/>
    <row r="816" s="162" customFormat="1" x14ac:dyDescent="0.2"/>
    <row r="817" s="162" customFormat="1" x14ac:dyDescent="0.2"/>
    <row r="818" s="162" customFormat="1" x14ac:dyDescent="0.2"/>
    <row r="819" s="162" customFormat="1" x14ac:dyDescent="0.2"/>
    <row r="820" s="162" customFormat="1" x14ac:dyDescent="0.2"/>
    <row r="821" s="162" customFormat="1" x14ac:dyDescent="0.2"/>
    <row r="822" s="162" customFormat="1" x14ac:dyDescent="0.2"/>
    <row r="823" s="162" customFormat="1" x14ac:dyDescent="0.2"/>
    <row r="824" s="162" customFormat="1" x14ac:dyDescent="0.2"/>
    <row r="825" s="162" customFormat="1" x14ac:dyDescent="0.2"/>
    <row r="826" s="162" customFormat="1" x14ac:dyDescent="0.2"/>
    <row r="827" s="162" customFormat="1" x14ac:dyDescent="0.2"/>
    <row r="828" s="162" customFormat="1" x14ac:dyDescent="0.2"/>
    <row r="829" s="162" customFormat="1" x14ac:dyDescent="0.2"/>
    <row r="830" s="162" customFormat="1" x14ac:dyDescent="0.2"/>
    <row r="831" s="162" customFormat="1" x14ac:dyDescent="0.2"/>
    <row r="832" s="162" customFormat="1" x14ac:dyDescent="0.2"/>
    <row r="833" s="162" customFormat="1" x14ac:dyDescent="0.2"/>
    <row r="834" s="162" customFormat="1" x14ac:dyDescent="0.2"/>
    <row r="835" s="162" customFormat="1" x14ac:dyDescent="0.2"/>
    <row r="836" s="162" customFormat="1" x14ac:dyDescent="0.2"/>
    <row r="837" s="162" customFormat="1" x14ac:dyDescent="0.2"/>
    <row r="838" s="162" customFormat="1" x14ac:dyDescent="0.2"/>
    <row r="839" s="162" customFormat="1" x14ac:dyDescent="0.2"/>
    <row r="840" s="162" customFormat="1" x14ac:dyDescent="0.2"/>
    <row r="841" s="162" customFormat="1" x14ac:dyDescent="0.2"/>
    <row r="842" s="162" customFormat="1" x14ac:dyDescent="0.2"/>
    <row r="843" s="162" customFormat="1" x14ac:dyDescent="0.2"/>
    <row r="844" s="162" customFormat="1" x14ac:dyDescent="0.2"/>
    <row r="845" s="162" customFormat="1" x14ac:dyDescent="0.2"/>
    <row r="846" s="162" customFormat="1" x14ac:dyDescent="0.2"/>
    <row r="847" s="162" customFormat="1" x14ac:dyDescent="0.2"/>
    <row r="848" s="162" customFormat="1" x14ac:dyDescent="0.2"/>
    <row r="849" s="162" customFormat="1" x14ac:dyDescent="0.2"/>
    <row r="850" s="162" customFormat="1" x14ac:dyDescent="0.2"/>
    <row r="851" s="162" customFormat="1" x14ac:dyDescent="0.2"/>
    <row r="852" s="162" customFormat="1" x14ac:dyDescent="0.2"/>
    <row r="853" s="162" customFormat="1" x14ac:dyDescent="0.2"/>
    <row r="854" s="162" customFormat="1" x14ac:dyDescent="0.2"/>
    <row r="855" s="162" customFormat="1" x14ac:dyDescent="0.2"/>
    <row r="856" s="162" customFormat="1" x14ac:dyDescent="0.2"/>
    <row r="857" s="162" customFormat="1" x14ac:dyDescent="0.2"/>
    <row r="858" s="162" customFormat="1" x14ac:dyDescent="0.2"/>
    <row r="859" s="162" customFormat="1" x14ac:dyDescent="0.2"/>
    <row r="860" s="162" customFormat="1" x14ac:dyDescent="0.2"/>
    <row r="861" s="162" customFormat="1" x14ac:dyDescent="0.2"/>
    <row r="862" s="162" customFormat="1" x14ac:dyDescent="0.2"/>
    <row r="863" s="162" customFormat="1" x14ac:dyDescent="0.2"/>
    <row r="864" s="162" customFormat="1" x14ac:dyDescent="0.2"/>
    <row r="865" s="162" customFormat="1" x14ac:dyDescent="0.2"/>
    <row r="866" s="162" customFormat="1" x14ac:dyDescent="0.2"/>
    <row r="867" s="162" customFormat="1" x14ac:dyDescent="0.2"/>
    <row r="868" s="162" customFormat="1" x14ac:dyDescent="0.2"/>
    <row r="869" s="162" customFormat="1" x14ac:dyDescent="0.2"/>
    <row r="870" s="162" customFormat="1" x14ac:dyDescent="0.2"/>
    <row r="871" s="162" customFormat="1" x14ac:dyDescent="0.2"/>
  </sheetData>
  <sheetProtection algorithmName="SHA-512" hashValue="zlumYXEiK140zqLTTjM/ebuaC51zF97I6HdicC1iFN95GW1OszUMnNg1d/6HxQwInAR+fvpyNVUkAV5x3nx+dA==" saltValue="+qap93N/nQE5ixOP4tCW7Q==" spinCount="100000" sheet="1" objects="1" scenarios="1"/>
  <mergeCells count="57">
    <mergeCell ref="B47:B49"/>
    <mergeCell ref="A47:A49"/>
    <mergeCell ref="A15:A17"/>
    <mergeCell ref="B15:B17"/>
    <mergeCell ref="C15:J15"/>
    <mergeCell ref="C17:F17"/>
    <mergeCell ref="G17:J17"/>
    <mergeCell ref="A31:A33"/>
    <mergeCell ref="B31:B33"/>
    <mergeCell ref="C31:J31"/>
    <mergeCell ref="C33:F33"/>
    <mergeCell ref="G33:J33"/>
    <mergeCell ref="C29:J29"/>
    <mergeCell ref="C30:J30"/>
    <mergeCell ref="C45:J45"/>
    <mergeCell ref="A124:A126"/>
    <mergeCell ref="B124:B126"/>
    <mergeCell ref="C124:J124"/>
    <mergeCell ref="C126:F126"/>
    <mergeCell ref="G126:J126"/>
    <mergeCell ref="C58:J58"/>
    <mergeCell ref="G49:J49"/>
    <mergeCell ref="C49:F49"/>
    <mergeCell ref="C47:J47"/>
    <mergeCell ref="C46:J46"/>
    <mergeCell ref="C123:J123"/>
    <mergeCell ref="C74:J74"/>
    <mergeCell ref="C75:J75"/>
    <mergeCell ref="C90:J90"/>
    <mergeCell ref="C91:J91"/>
    <mergeCell ref="C106:J106"/>
    <mergeCell ref="C107:J107"/>
    <mergeCell ref="C108:J108"/>
    <mergeCell ref="C110:F110"/>
    <mergeCell ref="G110:J110"/>
    <mergeCell ref="C92:J92"/>
    <mergeCell ref="C94:F94"/>
    <mergeCell ref="G94:J94"/>
    <mergeCell ref="C76:J76"/>
    <mergeCell ref="C78:F78"/>
    <mergeCell ref="G78:J78"/>
    <mergeCell ref="A8:B8"/>
    <mergeCell ref="C122:J122"/>
    <mergeCell ref="C59:J59"/>
    <mergeCell ref="A108:A110"/>
    <mergeCell ref="B108:B110"/>
    <mergeCell ref="A92:A94"/>
    <mergeCell ref="B92:B94"/>
    <mergeCell ref="A76:A78"/>
    <mergeCell ref="B76:B78"/>
    <mergeCell ref="A60:A62"/>
    <mergeCell ref="B60:B62"/>
    <mergeCell ref="C60:J60"/>
    <mergeCell ref="C62:F62"/>
    <mergeCell ref="G62:J62"/>
    <mergeCell ref="C13:J13"/>
    <mergeCell ref="C14:J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I49"/>
  <sheetViews>
    <sheetView zoomScale="90" zoomScaleNormal="90" workbookViewId="0">
      <selection activeCell="L50" sqref="L50"/>
    </sheetView>
  </sheetViews>
  <sheetFormatPr baseColWidth="10" defaultRowHeight="12.75" x14ac:dyDescent="0.2"/>
  <cols>
    <col min="1" max="1" width="27" style="26" customWidth="1"/>
    <col min="2" max="17" width="9.28515625" style="26" customWidth="1"/>
    <col min="18" max="61" width="11.42578125" style="26"/>
  </cols>
  <sheetData>
    <row r="1" spans="1:61" x14ac:dyDescent="0.2">
      <c r="A1" s="355"/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65"/>
    </row>
    <row r="2" spans="1:61" ht="18" x14ac:dyDescent="0.25">
      <c r="A2" s="234" t="s">
        <v>421</v>
      </c>
      <c r="B2" s="232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</row>
    <row r="3" spans="1:61" ht="14.25" x14ac:dyDescent="0.2">
      <c r="A3" s="233" t="s">
        <v>426</v>
      </c>
      <c r="B3" s="232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</row>
    <row r="4" spans="1:61" ht="14.25" x14ac:dyDescent="0.2">
      <c r="A4" s="232"/>
      <c r="B4" s="232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</row>
    <row r="5" spans="1:61" ht="14.25" x14ac:dyDescent="0.2">
      <c r="A5" s="232"/>
      <c r="B5" s="232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61" ht="14.25" x14ac:dyDescent="0.2">
      <c r="A6" s="232"/>
      <c r="B6" s="232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61" ht="14.25" x14ac:dyDescent="0.2">
      <c r="A7" s="232"/>
      <c r="B7" s="232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</row>
    <row r="8" spans="1:61" x14ac:dyDescent="0.2">
      <c r="A8" s="374" t="str">
        <f>+Inicio!C8</f>
        <v xml:space="preserve">      Fecha de publicación: Octubre de 2013</v>
      </c>
      <c r="B8" s="374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</row>
    <row r="9" spans="1:61" x14ac:dyDescent="0.2">
      <c r="A9" s="355"/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</row>
    <row r="10" spans="1:61" x14ac:dyDescent="0.2">
      <c r="A10" s="355"/>
      <c r="B10" s="355"/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</row>
    <row r="11" spans="1:61" x14ac:dyDescent="0.2">
      <c r="A11" s="356"/>
      <c r="B11" s="356"/>
      <c r="C11" s="356"/>
      <c r="D11" s="356"/>
      <c r="E11" s="356"/>
      <c r="F11" s="356"/>
      <c r="G11" s="357"/>
      <c r="H11" s="356"/>
      <c r="I11" s="356"/>
      <c r="J11" s="356"/>
      <c r="K11" s="356"/>
      <c r="L11" s="356"/>
      <c r="M11" s="356"/>
      <c r="N11" s="356"/>
      <c r="O11" s="356"/>
      <c r="P11" s="356"/>
      <c r="Q11" s="356"/>
    </row>
    <row r="12" spans="1:61" ht="13.5" thickBot="1" x14ac:dyDescent="0.25"/>
    <row r="13" spans="1:61" s="46" customFormat="1" ht="15.75" thickTop="1" x14ac:dyDescent="0.25">
      <c r="A13" s="459" t="s">
        <v>158</v>
      </c>
      <c r="B13" s="460"/>
      <c r="C13" s="460"/>
      <c r="D13" s="460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1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</row>
    <row r="14" spans="1:61" s="46" customFormat="1" ht="15" x14ac:dyDescent="0.25">
      <c r="A14" s="462" t="s">
        <v>164</v>
      </c>
      <c r="B14" s="463"/>
      <c r="C14" s="463"/>
      <c r="D14" s="463"/>
      <c r="E14" s="463"/>
      <c r="F14" s="463"/>
      <c r="G14" s="463"/>
      <c r="H14" s="463"/>
      <c r="I14" s="463"/>
      <c r="J14" s="463"/>
      <c r="K14" s="463"/>
      <c r="L14" s="463"/>
      <c r="M14" s="463"/>
      <c r="N14" s="463"/>
      <c r="O14" s="463"/>
      <c r="P14" s="463"/>
      <c r="Q14" s="464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</row>
    <row r="15" spans="1:61" x14ac:dyDescent="0.2">
      <c r="A15" s="98"/>
      <c r="B15" s="465" t="s">
        <v>5</v>
      </c>
      <c r="C15" s="466"/>
      <c r="D15" s="466"/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6"/>
      <c r="Q15" s="467"/>
    </row>
    <row r="16" spans="1:61" ht="30" customHeight="1" x14ac:dyDescent="0.2">
      <c r="A16" s="99" t="s">
        <v>4</v>
      </c>
      <c r="B16" s="448" t="s">
        <v>211</v>
      </c>
      <c r="C16" s="449"/>
      <c r="D16" s="450" t="s">
        <v>235</v>
      </c>
      <c r="E16" s="451"/>
      <c r="F16" s="450" t="s">
        <v>236</v>
      </c>
      <c r="G16" s="451"/>
      <c r="H16" s="448" t="s">
        <v>139</v>
      </c>
      <c r="I16" s="449"/>
      <c r="J16" s="450" t="s">
        <v>159</v>
      </c>
      <c r="K16" s="451"/>
      <c r="L16" s="450" t="s">
        <v>140</v>
      </c>
      <c r="M16" s="451"/>
      <c r="N16" s="450" t="s">
        <v>141</v>
      </c>
      <c r="O16" s="451"/>
      <c r="P16" s="450" t="s">
        <v>335</v>
      </c>
      <c r="Q16" s="468"/>
    </row>
    <row r="17" spans="1:61" x14ac:dyDescent="0.2">
      <c r="A17" s="100" t="s">
        <v>211</v>
      </c>
      <c r="B17" s="86"/>
      <c r="C17" s="86"/>
      <c r="D17" s="85">
        <v>1.66E-2</v>
      </c>
      <c r="E17" s="123"/>
      <c r="F17" s="85">
        <v>1.32E-2</v>
      </c>
      <c r="G17" s="123"/>
      <c r="H17" s="85">
        <v>1.41E-2</v>
      </c>
      <c r="I17" s="135">
        <v>1.41E-2</v>
      </c>
      <c r="J17" s="87">
        <v>1.5699999999999999E-2</v>
      </c>
      <c r="K17" s="135">
        <v>1.5699999999999999E-2</v>
      </c>
      <c r="L17" s="87">
        <v>1.2800000000000001E-2</v>
      </c>
      <c r="M17" s="135">
        <v>1.2800000000000001E-2</v>
      </c>
      <c r="N17" s="87">
        <v>1.2800000000000001E-2</v>
      </c>
      <c r="O17" s="135">
        <v>1.2800000000000001E-2</v>
      </c>
      <c r="P17" s="121">
        <v>1.32E-2</v>
      </c>
      <c r="Q17" s="137"/>
    </row>
    <row r="18" spans="1:61" x14ac:dyDescent="0.2">
      <c r="A18" s="100" t="s">
        <v>210</v>
      </c>
      <c r="B18" s="85">
        <v>1.66E-2</v>
      </c>
      <c r="C18" s="123"/>
      <c r="D18" s="86"/>
      <c r="E18" s="86"/>
      <c r="F18" s="85">
        <v>1.32E-2</v>
      </c>
      <c r="G18" s="123"/>
      <c r="H18" s="85">
        <v>1.41E-2</v>
      </c>
      <c r="I18" s="123"/>
      <c r="J18" s="87">
        <v>1.5699999999999999E-2</v>
      </c>
      <c r="K18" s="135">
        <v>1.5699999999999999E-2</v>
      </c>
      <c r="L18" s="87">
        <v>1.2800000000000001E-2</v>
      </c>
      <c r="M18" s="135">
        <v>1.2800000000000001E-2</v>
      </c>
      <c r="N18" s="128"/>
      <c r="O18" s="130"/>
      <c r="P18" s="121">
        <v>1.32E-2</v>
      </c>
      <c r="Q18" s="137"/>
    </row>
    <row r="19" spans="1:61" x14ac:dyDescent="0.2">
      <c r="A19" s="100" t="s">
        <v>233</v>
      </c>
      <c r="B19" s="219"/>
      <c r="C19" s="124"/>
      <c r="D19" s="85">
        <v>1.6199999999999999E-2</v>
      </c>
      <c r="E19" s="123"/>
      <c r="F19" s="86"/>
      <c r="G19" s="86"/>
      <c r="H19" s="85">
        <v>1.41E-2</v>
      </c>
      <c r="I19" s="123"/>
      <c r="J19" s="361"/>
      <c r="K19" s="128"/>
      <c r="L19" s="361"/>
      <c r="M19" s="128"/>
      <c r="N19" s="128"/>
      <c r="O19" s="130"/>
      <c r="P19" s="121">
        <v>1.32E-2</v>
      </c>
      <c r="Q19" s="137"/>
    </row>
    <row r="20" spans="1:61" x14ac:dyDescent="0.2">
      <c r="A20" s="100" t="s">
        <v>139</v>
      </c>
      <c r="B20" s="88">
        <v>1.66E-2</v>
      </c>
      <c r="C20" s="135">
        <v>1.6199999999999999E-2</v>
      </c>
      <c r="D20" s="85">
        <v>1.6199999999999999E-2</v>
      </c>
      <c r="E20" s="123"/>
      <c r="F20" s="85">
        <v>1.32E-2</v>
      </c>
      <c r="G20" s="123"/>
      <c r="H20" s="86"/>
      <c r="I20" s="120"/>
      <c r="J20" s="85" t="s">
        <v>84</v>
      </c>
      <c r="K20" s="123"/>
      <c r="L20" s="87">
        <v>1.2800000000000001E-2</v>
      </c>
      <c r="M20" s="135">
        <v>1.2800000000000001E-2</v>
      </c>
      <c r="N20" s="128"/>
      <c r="O20" s="130"/>
      <c r="P20" s="122">
        <v>1.32E-2</v>
      </c>
      <c r="Q20" s="138">
        <v>1.32E-2</v>
      </c>
    </row>
    <row r="21" spans="1:61" x14ac:dyDescent="0.2">
      <c r="A21" s="101" t="s">
        <v>159</v>
      </c>
      <c r="B21" s="87">
        <v>1.66E-2</v>
      </c>
      <c r="C21" s="135">
        <v>1.6199999999999999E-2</v>
      </c>
      <c r="D21" s="87">
        <v>1.66E-2</v>
      </c>
      <c r="E21" s="135">
        <v>1.66E-2</v>
      </c>
      <c r="F21" s="361"/>
      <c r="G21" s="128"/>
      <c r="H21" s="85" t="s">
        <v>84</v>
      </c>
      <c r="I21" s="123"/>
      <c r="J21" s="86"/>
      <c r="K21" s="86"/>
      <c r="L21" s="87">
        <v>1.2800000000000001E-2</v>
      </c>
      <c r="M21" s="135">
        <v>1.2800000000000001E-2</v>
      </c>
      <c r="N21" s="128"/>
      <c r="O21" s="130"/>
      <c r="P21" s="122">
        <v>1.32E-2</v>
      </c>
      <c r="Q21" s="138">
        <v>1.32E-2</v>
      </c>
    </row>
    <row r="22" spans="1:61" x14ac:dyDescent="0.2">
      <c r="A22" s="100" t="s">
        <v>140</v>
      </c>
      <c r="B22" s="87">
        <v>1.66E-2</v>
      </c>
      <c r="C22" s="135">
        <v>1.6199999999999999E-2</v>
      </c>
      <c r="D22" s="358">
        <v>1.6199999999999999E-2</v>
      </c>
      <c r="E22" s="135">
        <v>1.6199999999999999E-2</v>
      </c>
      <c r="F22" s="361"/>
      <c r="G22" s="128"/>
      <c r="H22" s="87">
        <v>1.41E-2</v>
      </c>
      <c r="I22" s="135">
        <v>1.41E-2</v>
      </c>
      <c r="J22" s="87">
        <v>1.5699999999999999E-2</v>
      </c>
      <c r="K22" s="135">
        <v>1.5699999999999999E-2</v>
      </c>
      <c r="L22" s="86"/>
      <c r="M22" s="86"/>
      <c r="N22" s="128"/>
      <c r="O22" s="130"/>
      <c r="P22" s="122">
        <v>1.32E-2</v>
      </c>
      <c r="Q22" s="138">
        <v>1.32E-2</v>
      </c>
    </row>
    <row r="23" spans="1:61" x14ac:dyDescent="0.2">
      <c r="A23" s="100" t="s">
        <v>141</v>
      </c>
      <c r="B23" s="87">
        <v>1.66E-2</v>
      </c>
      <c r="C23" s="135">
        <v>1.6199999999999999E-2</v>
      </c>
      <c r="D23" s="360"/>
      <c r="E23" s="127"/>
      <c r="F23" s="361"/>
      <c r="G23" s="128"/>
      <c r="H23" s="361"/>
      <c r="I23" s="128"/>
      <c r="J23" s="361"/>
      <c r="K23" s="128"/>
      <c r="L23" s="361"/>
      <c r="M23" s="128"/>
      <c r="N23" s="86"/>
      <c r="O23" s="86"/>
      <c r="P23" s="362"/>
      <c r="Q23" s="139"/>
    </row>
    <row r="24" spans="1:61" x14ac:dyDescent="0.2">
      <c r="A24" s="207" t="s">
        <v>335</v>
      </c>
      <c r="B24" s="84">
        <v>1.66E-2</v>
      </c>
      <c r="C24" s="125"/>
      <c r="D24" s="85">
        <v>1.6199999999999999E-2</v>
      </c>
      <c r="E24" s="123"/>
      <c r="F24" s="85">
        <v>1.32E-2</v>
      </c>
      <c r="G24" s="123"/>
      <c r="H24" s="87">
        <v>1.41E-2</v>
      </c>
      <c r="I24" s="135">
        <v>1.41E-2</v>
      </c>
      <c r="J24" s="358">
        <v>1.5699999999999999E-2</v>
      </c>
      <c r="K24" s="135">
        <v>1.5699999999999999E-2</v>
      </c>
      <c r="L24" s="87">
        <v>1.2800000000000001E-2</v>
      </c>
      <c r="M24" s="135">
        <v>1.2800000000000001E-2</v>
      </c>
      <c r="N24" s="128"/>
      <c r="O24" s="130"/>
      <c r="P24" s="136"/>
      <c r="Q24" s="140"/>
    </row>
    <row r="25" spans="1:61" s="26" customFormat="1" ht="13.5" thickBot="1" x14ac:dyDescent="0.25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447"/>
      <c r="M25" s="447"/>
      <c r="N25" s="447"/>
      <c r="O25" s="447"/>
      <c r="P25" s="447"/>
      <c r="Q25" s="141"/>
    </row>
    <row r="26" spans="1:61" s="26" customFormat="1" ht="14.25" thickTop="1" thickBot="1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78"/>
      <c r="M26" s="78"/>
      <c r="N26" s="78"/>
      <c r="O26" s="78"/>
      <c r="P26" s="78"/>
    </row>
    <row r="27" spans="1:61" s="46" customFormat="1" ht="15.75" thickTop="1" x14ac:dyDescent="0.25">
      <c r="A27" s="459" t="s">
        <v>98</v>
      </c>
      <c r="B27" s="460"/>
      <c r="C27" s="460"/>
      <c r="D27" s="460"/>
      <c r="E27" s="460"/>
      <c r="F27" s="460"/>
      <c r="G27" s="461"/>
      <c r="H27" s="47"/>
      <c r="I27" s="47"/>
      <c r="J27" s="47"/>
      <c r="K27" s="47"/>
      <c r="L27" s="47"/>
      <c r="M27" s="47"/>
      <c r="N27" s="47"/>
      <c r="O27" s="47"/>
      <c r="P27" s="47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</row>
    <row r="28" spans="1:61" s="46" customFormat="1" ht="15" x14ac:dyDescent="0.25">
      <c r="A28" s="462" t="s">
        <v>165</v>
      </c>
      <c r="B28" s="463"/>
      <c r="C28" s="463"/>
      <c r="D28" s="463"/>
      <c r="E28" s="463"/>
      <c r="F28" s="463"/>
      <c r="G28" s="464"/>
      <c r="H28" s="47"/>
      <c r="K28" s="47"/>
      <c r="L28" s="47"/>
      <c r="M28" s="47"/>
      <c r="N28" s="47"/>
      <c r="O28" s="47"/>
      <c r="P28" s="47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</row>
    <row r="29" spans="1:61" s="46" customFormat="1" ht="15" x14ac:dyDescent="0.25">
      <c r="A29" s="104"/>
      <c r="B29" s="452" t="s">
        <v>5</v>
      </c>
      <c r="C29" s="453"/>
      <c r="D29" s="453"/>
      <c r="E29" s="453"/>
      <c r="F29" s="453"/>
      <c r="G29" s="454"/>
      <c r="H29" s="47"/>
      <c r="I29" s="146" t="s">
        <v>138</v>
      </c>
      <c r="J29" s="146" t="s">
        <v>137</v>
      </c>
      <c r="K29" s="146" t="s">
        <v>244</v>
      </c>
      <c r="L29" s="47"/>
      <c r="M29" s="47"/>
      <c r="N29" s="47"/>
      <c r="O29" s="47"/>
      <c r="P29" s="47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</row>
    <row r="30" spans="1:61" x14ac:dyDescent="0.2">
      <c r="A30" s="99" t="s">
        <v>4</v>
      </c>
      <c r="B30" s="455" t="s">
        <v>143</v>
      </c>
      <c r="C30" s="456"/>
      <c r="D30" s="455" t="s">
        <v>137</v>
      </c>
      <c r="E30" s="456"/>
      <c r="F30" s="457" t="s">
        <v>241</v>
      </c>
      <c r="G30" s="458"/>
      <c r="H30" s="28"/>
      <c r="I30" s="28"/>
      <c r="J30" s="28"/>
      <c r="K30" s="28"/>
      <c r="L30" s="28"/>
      <c r="M30" s="28"/>
      <c r="N30" s="28"/>
      <c r="O30" s="28"/>
      <c r="P30" s="28"/>
    </row>
    <row r="31" spans="1:61" x14ac:dyDescent="0.2">
      <c r="A31" s="100" t="s">
        <v>211</v>
      </c>
      <c r="B31" s="87">
        <v>4.9970000000000001E-2</v>
      </c>
      <c r="C31" s="135">
        <v>1.66E-2</v>
      </c>
      <c r="D31" s="88">
        <v>6.3899999999999998E-2</v>
      </c>
      <c r="E31" s="142">
        <v>1.66E-2</v>
      </c>
      <c r="F31" s="121">
        <v>9.1499999999999998E-2</v>
      </c>
      <c r="G31" s="143">
        <v>1.66E-2</v>
      </c>
      <c r="J31" s="28"/>
      <c r="K31" s="28"/>
      <c r="L31" s="28"/>
      <c r="M31" s="28"/>
    </row>
    <row r="32" spans="1:61" x14ac:dyDescent="0.2">
      <c r="A32" s="100" t="s">
        <v>209</v>
      </c>
      <c r="B32" s="85">
        <v>4.9970000000000001E-2</v>
      </c>
      <c r="C32" s="123"/>
      <c r="D32" s="85">
        <v>6.3899999999999998E-2</v>
      </c>
      <c r="E32" s="142">
        <v>1.66E-2</v>
      </c>
      <c r="F32" s="121">
        <v>9.1499999999999998E-2</v>
      </c>
      <c r="G32" s="144">
        <v>1.66E-2</v>
      </c>
      <c r="J32" s="28"/>
      <c r="K32" s="28"/>
      <c r="L32" s="28"/>
      <c r="M32" s="28"/>
    </row>
    <row r="33" spans="1:13" x14ac:dyDescent="0.2">
      <c r="A33" s="100" t="s">
        <v>233</v>
      </c>
      <c r="B33" s="85">
        <v>8.4699999999999998E-2</v>
      </c>
      <c r="C33" s="123"/>
      <c r="D33" s="85">
        <v>8.8700000000000001E-2</v>
      </c>
      <c r="E33" s="129"/>
      <c r="F33" s="221"/>
      <c r="G33" s="220"/>
      <c r="J33" s="28"/>
      <c r="K33" s="28"/>
      <c r="L33" s="28"/>
      <c r="M33" s="28"/>
    </row>
    <row r="34" spans="1:13" x14ac:dyDescent="0.2">
      <c r="A34" s="100" t="s">
        <v>139</v>
      </c>
      <c r="B34" s="85">
        <v>4.9970000000000001E-2</v>
      </c>
      <c r="C34" s="123"/>
      <c r="D34" s="88">
        <v>6.3899999999999998E-2</v>
      </c>
      <c r="E34" s="142">
        <v>1.66E-2</v>
      </c>
      <c r="F34" s="121">
        <v>9.1499999999999998E-2</v>
      </c>
      <c r="G34" s="145">
        <v>1.6E-2</v>
      </c>
      <c r="J34" s="28"/>
      <c r="K34" s="28"/>
      <c r="L34" s="28"/>
      <c r="M34" s="28"/>
    </row>
    <row r="35" spans="1:13" x14ac:dyDescent="0.2">
      <c r="A35" s="101" t="s">
        <v>142</v>
      </c>
      <c r="B35" s="85">
        <v>8.4699999999999998E-2</v>
      </c>
      <c r="C35" s="123"/>
      <c r="D35" s="85">
        <v>6.3899999999999998E-2</v>
      </c>
      <c r="E35" s="142" t="s">
        <v>177</v>
      </c>
      <c r="F35" s="131">
        <v>9.1499999999999998E-2</v>
      </c>
      <c r="G35" s="145">
        <v>1.66E-2</v>
      </c>
      <c r="J35" s="28"/>
      <c r="K35" s="28"/>
      <c r="L35" s="28"/>
      <c r="M35" s="28"/>
    </row>
    <row r="36" spans="1:13" x14ac:dyDescent="0.2">
      <c r="A36" s="100" t="s">
        <v>140</v>
      </c>
      <c r="B36" s="85">
        <v>4.9970000000000001E-2</v>
      </c>
      <c r="C36" s="217">
        <v>4.9970000000000001E-2</v>
      </c>
      <c r="D36" s="85">
        <v>6.3899999999999998E-2</v>
      </c>
      <c r="E36" s="129"/>
      <c r="F36" s="122">
        <v>9.1499999999999998E-2</v>
      </c>
      <c r="G36" s="145">
        <v>1.66E-2</v>
      </c>
      <c r="J36" s="28"/>
      <c r="K36" s="28"/>
      <c r="L36" s="28"/>
      <c r="M36" s="28"/>
    </row>
    <row r="37" spans="1:13" x14ac:dyDescent="0.2">
      <c r="A37" s="100" t="s">
        <v>141</v>
      </c>
      <c r="B37" s="85">
        <v>8.4699999999999998E-2</v>
      </c>
      <c r="C37" s="123"/>
      <c r="D37" s="85">
        <v>8.8700000000000001E-2</v>
      </c>
      <c r="E37" s="129"/>
      <c r="F37" s="362"/>
      <c r="G37" s="133"/>
      <c r="J37" s="28"/>
      <c r="K37" s="28"/>
      <c r="L37" s="28"/>
      <c r="M37" s="28"/>
    </row>
    <row r="38" spans="1:13" x14ac:dyDescent="0.2">
      <c r="A38" s="207" t="s">
        <v>335</v>
      </c>
      <c r="B38" s="85">
        <v>4.9970000000000001E-2</v>
      </c>
      <c r="C38" s="123"/>
      <c r="D38" s="85">
        <v>8.8700000000000001E-2</v>
      </c>
      <c r="E38" s="129"/>
      <c r="F38" s="121">
        <v>9.1499999999999998E-2</v>
      </c>
      <c r="G38" s="132"/>
      <c r="J38" s="28"/>
      <c r="K38" s="28"/>
      <c r="L38" s="28"/>
      <c r="M38" s="28"/>
    </row>
    <row r="39" spans="1:13" ht="13.5" thickBot="1" x14ac:dyDescent="0.25">
      <c r="A39" s="105"/>
      <c r="B39" s="447"/>
      <c r="C39" s="447"/>
      <c r="D39" s="447"/>
      <c r="E39" s="447"/>
      <c r="F39" s="447"/>
      <c r="G39" s="134"/>
    </row>
    <row r="40" spans="1:13" ht="14.25" thickTop="1" thickBot="1" x14ac:dyDescent="0.25">
      <c r="A40" s="89"/>
      <c r="B40" s="78"/>
      <c r="C40" s="203"/>
      <c r="D40" s="78"/>
      <c r="E40" s="78"/>
      <c r="F40" s="78"/>
      <c r="G40" s="78"/>
    </row>
    <row r="41" spans="1:13" ht="13.5" thickBot="1" x14ac:dyDescent="0.25">
      <c r="A41" s="89"/>
      <c r="B41" s="81"/>
      <c r="C41" s="204"/>
      <c r="D41" s="80" t="s">
        <v>9</v>
      </c>
      <c r="E41" s="80"/>
      <c r="H41" s="363"/>
      <c r="J41" s="80" t="s">
        <v>14</v>
      </c>
      <c r="K41" s="80"/>
    </row>
    <row r="42" spans="1:13" ht="13.5" thickBot="1" x14ac:dyDescent="0.25">
      <c r="A42" s="89"/>
      <c r="B42" s="82"/>
      <c r="C42" s="204"/>
      <c r="D42" s="80"/>
      <c r="E42" s="80"/>
      <c r="H42" s="80"/>
      <c r="J42" s="80"/>
      <c r="K42" s="80"/>
    </row>
    <row r="43" spans="1:13" ht="13.5" thickBot="1" x14ac:dyDescent="0.25">
      <c r="A43" s="89"/>
      <c r="B43" s="83"/>
      <c r="C43" s="204"/>
      <c r="D43" s="80" t="s">
        <v>8</v>
      </c>
      <c r="E43" s="80"/>
      <c r="H43" s="359"/>
      <c r="J43" s="82" t="s">
        <v>26</v>
      </c>
      <c r="K43" s="82"/>
    </row>
    <row r="44" spans="1:13" ht="13.5" thickBot="1" x14ac:dyDescent="0.25">
      <c r="A44" s="89"/>
      <c r="B44" s="80"/>
      <c r="C44" s="204"/>
      <c r="D44" s="80"/>
      <c r="E44" s="80"/>
      <c r="F44" s="78"/>
      <c r="G44" s="78"/>
    </row>
    <row r="45" spans="1:13" ht="13.5" thickBot="1" x14ac:dyDescent="0.25">
      <c r="A45" s="89"/>
      <c r="B45" s="126"/>
      <c r="C45" s="204"/>
      <c r="D45" s="80" t="s">
        <v>208</v>
      </c>
      <c r="E45" s="80"/>
      <c r="F45" s="78"/>
      <c r="G45" s="78"/>
    </row>
    <row r="46" spans="1:13" x14ac:dyDescent="0.2">
      <c r="A46" s="364" t="s">
        <v>157</v>
      </c>
      <c r="C46" s="205"/>
      <c r="F46" s="78"/>
      <c r="G46" s="78"/>
    </row>
    <row r="47" spans="1:13" ht="18" customHeight="1" x14ac:dyDescent="0.2">
      <c r="A47" s="33" t="s">
        <v>162</v>
      </c>
      <c r="F47" s="78"/>
      <c r="G47" s="78"/>
    </row>
    <row r="48" spans="1:13" x14ac:dyDescent="0.2">
      <c r="A48" s="33" t="str">
        <f>+PorOperador!A139</f>
        <v>.</v>
      </c>
      <c r="F48" s="78"/>
      <c r="G48" s="78"/>
    </row>
    <row r="49" spans="2:5" x14ac:dyDescent="0.2">
      <c r="B49" s="30"/>
      <c r="C49" s="30"/>
      <c r="D49" s="30"/>
      <c r="E49" s="30"/>
    </row>
  </sheetData>
  <sheetProtection algorithmName="SHA-512" hashValue="JE0tA6GE+Hxku/O1dodEWv4I2VokKb02+d83oWhHfiMT6WEtq6tfK+M8ww/4zS6zFPFDCONujx/z/KdxscPlkA==" saltValue="zuS0/mh8xuw86beWhtxUbA==" spinCount="100000" sheet="1" objects="1" scenarios="1"/>
  <mergeCells count="20">
    <mergeCell ref="B15:Q15"/>
    <mergeCell ref="P16:Q16"/>
    <mergeCell ref="N16:O16"/>
    <mergeCell ref="A8:B8"/>
    <mergeCell ref="A13:Q13"/>
    <mergeCell ref="A14:Q14"/>
    <mergeCell ref="B39:F39"/>
    <mergeCell ref="B16:C16"/>
    <mergeCell ref="D16:E16"/>
    <mergeCell ref="L25:P25"/>
    <mergeCell ref="B29:G29"/>
    <mergeCell ref="F16:G16"/>
    <mergeCell ref="H16:I16"/>
    <mergeCell ref="B30:C30"/>
    <mergeCell ref="D30:E30"/>
    <mergeCell ref="F30:G30"/>
    <mergeCell ref="A27:G27"/>
    <mergeCell ref="A28:G28"/>
    <mergeCell ref="J16:K16"/>
    <mergeCell ref="L16:M16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E65"/>
  <sheetViews>
    <sheetView zoomScaleNormal="100" workbookViewId="0">
      <selection activeCell="H49" sqref="H49"/>
    </sheetView>
  </sheetViews>
  <sheetFormatPr baseColWidth="10" defaultRowHeight="12.75" x14ac:dyDescent="0.2"/>
  <cols>
    <col min="1" max="1" width="2.5703125" style="26" customWidth="1"/>
    <col min="2" max="2" width="17.85546875" customWidth="1"/>
    <col min="3" max="3" width="7.28515625" customWidth="1"/>
    <col min="4" max="5" width="12.5703125" customWidth="1"/>
    <col min="6" max="6" width="14.42578125" customWidth="1"/>
    <col min="7" max="7" width="12.5703125" customWidth="1"/>
    <col min="8" max="8" width="15.85546875" customWidth="1"/>
    <col min="9" max="11" width="12.5703125" customWidth="1"/>
    <col min="12" max="12" width="11.85546875" customWidth="1"/>
    <col min="13" max="13" width="10.5703125" customWidth="1"/>
    <col min="14" max="14" width="11.28515625" customWidth="1"/>
    <col min="15" max="15" width="2.140625" style="26" customWidth="1"/>
    <col min="16" max="31" width="11.42578125" style="26"/>
  </cols>
  <sheetData>
    <row r="1" spans="1:31" s="162" customFormat="1" x14ac:dyDescent="0.2">
      <c r="A1" s="355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6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</row>
    <row r="2" spans="1:31" s="162" customFormat="1" ht="18" x14ac:dyDescent="0.25">
      <c r="A2" s="355"/>
      <c r="B2" s="234" t="s">
        <v>421</v>
      </c>
      <c r="C2" s="232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5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</row>
    <row r="3" spans="1:31" s="162" customFormat="1" ht="14.25" x14ac:dyDescent="0.2">
      <c r="A3" s="355"/>
      <c r="B3" s="233" t="s">
        <v>427</v>
      </c>
      <c r="C3" s="232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5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</row>
    <row r="4" spans="1:31" s="162" customFormat="1" ht="14.25" x14ac:dyDescent="0.2">
      <c r="A4" s="355"/>
      <c r="B4" s="232"/>
      <c r="C4" s="232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5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</row>
    <row r="5" spans="1:31" s="162" customFormat="1" ht="14.25" x14ac:dyDescent="0.2">
      <c r="A5" s="355"/>
      <c r="B5" s="232"/>
      <c r="C5" s="232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5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</row>
    <row r="6" spans="1:31" s="162" customFormat="1" ht="14.25" x14ac:dyDescent="0.2">
      <c r="A6" s="355"/>
      <c r="B6" s="232"/>
      <c r="C6" s="232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5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</row>
    <row r="7" spans="1:31" s="162" customFormat="1" ht="14.25" x14ac:dyDescent="0.2">
      <c r="A7" s="355"/>
      <c r="B7" s="232"/>
      <c r="C7" s="232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5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</row>
    <row r="8" spans="1:31" s="162" customFormat="1" x14ac:dyDescent="0.2">
      <c r="A8" s="355"/>
      <c r="B8" s="366" t="str">
        <f>+Inicio!C8</f>
        <v xml:space="preserve">      Fecha de publicación: Octubre de 2013</v>
      </c>
      <c r="C8" s="366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5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</row>
    <row r="9" spans="1:31" s="162" customFormat="1" x14ac:dyDescent="0.2">
      <c r="A9" s="355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5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</row>
    <row r="10" spans="1:31" s="162" customFormat="1" x14ac:dyDescent="0.2">
      <c r="A10" s="355"/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5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</row>
    <row r="11" spans="1:31" s="162" customFormat="1" x14ac:dyDescent="0.2">
      <c r="A11" s="356"/>
      <c r="B11" s="356"/>
      <c r="C11" s="356"/>
      <c r="D11" s="356"/>
      <c r="E11" s="356"/>
      <c r="F11" s="356"/>
      <c r="G11" s="356"/>
      <c r="H11" s="356"/>
      <c r="I11" s="367"/>
      <c r="J11" s="356"/>
      <c r="K11" s="356"/>
      <c r="L11" s="356"/>
      <c r="M11" s="356"/>
      <c r="N11" s="356"/>
      <c r="O11" s="356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</row>
    <row r="12" spans="1:31" ht="13.5" thickBot="1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31" ht="13.5" thickTop="1" x14ac:dyDescent="0.2">
      <c r="A13" s="49"/>
      <c r="B13" s="476" t="s">
        <v>0</v>
      </c>
      <c r="C13" s="476"/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N13" s="476"/>
      <c r="O13" s="50"/>
    </row>
    <row r="14" spans="1:31" ht="13.5" thickBot="1" x14ac:dyDescent="0.25">
      <c r="A14" s="51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52"/>
    </row>
    <row r="15" spans="1:31" ht="22.5" customHeight="1" x14ac:dyDescent="0.2">
      <c r="A15" s="51"/>
      <c r="B15" s="483" t="s">
        <v>6</v>
      </c>
      <c r="C15" s="484"/>
      <c r="D15" s="487" t="s">
        <v>213</v>
      </c>
      <c r="E15" s="479" t="s">
        <v>214</v>
      </c>
      <c r="F15" s="477" t="s">
        <v>234</v>
      </c>
      <c r="G15" s="477" t="s">
        <v>139</v>
      </c>
      <c r="H15" s="477" t="s">
        <v>159</v>
      </c>
      <c r="I15" s="477" t="s">
        <v>140</v>
      </c>
      <c r="J15" s="477" t="s">
        <v>3</v>
      </c>
      <c r="K15" s="477" t="s">
        <v>335</v>
      </c>
      <c r="L15" s="477" t="s">
        <v>1</v>
      </c>
      <c r="M15" s="477" t="s">
        <v>2</v>
      </c>
      <c r="N15" s="477" t="s">
        <v>243</v>
      </c>
      <c r="O15" s="52"/>
    </row>
    <row r="16" spans="1:31" ht="13.5" thickBot="1" x14ac:dyDescent="0.25">
      <c r="A16" s="51"/>
      <c r="B16" s="485"/>
      <c r="C16" s="486"/>
      <c r="D16" s="488"/>
      <c r="E16" s="480"/>
      <c r="F16" s="478"/>
      <c r="G16" s="478"/>
      <c r="H16" s="478"/>
      <c r="I16" s="478"/>
      <c r="J16" s="478"/>
      <c r="K16" s="478"/>
      <c r="L16" s="478"/>
      <c r="M16" s="478"/>
      <c r="N16" s="478"/>
      <c r="O16" s="52"/>
    </row>
    <row r="17" spans="1:15" x14ac:dyDescent="0.2">
      <c r="A17" s="51"/>
      <c r="B17" s="481" t="s">
        <v>212</v>
      </c>
      <c r="C17" s="482"/>
      <c r="D17" s="90"/>
      <c r="E17" s="20" t="s">
        <v>177</v>
      </c>
      <c r="F17" s="1"/>
      <c r="G17" s="4" t="s">
        <v>19</v>
      </c>
      <c r="H17" s="18" t="s">
        <v>20</v>
      </c>
      <c r="I17" s="18" t="s">
        <v>21</v>
      </c>
      <c r="J17" s="18" t="s">
        <v>21</v>
      </c>
      <c r="K17" s="4" t="s">
        <v>18</v>
      </c>
      <c r="L17" s="112">
        <v>6.3899999999999998E-2</v>
      </c>
      <c r="M17" s="18">
        <v>4.9970000000000001E-2</v>
      </c>
      <c r="N17" s="17">
        <v>9.1499999999999998E-2</v>
      </c>
      <c r="O17" s="52"/>
    </row>
    <row r="18" spans="1:15" x14ac:dyDescent="0.2">
      <c r="A18" s="51"/>
      <c r="B18" s="470" t="s">
        <v>214</v>
      </c>
      <c r="C18" s="471"/>
      <c r="D18" s="91" t="s">
        <v>177</v>
      </c>
      <c r="E18" s="19"/>
      <c r="F18" s="4">
        <v>1.32E-2</v>
      </c>
      <c r="G18" s="4" t="s">
        <v>19</v>
      </c>
      <c r="H18" s="3">
        <v>1.5699999999999999E-2</v>
      </c>
      <c r="I18" s="107" t="s">
        <v>21</v>
      </c>
      <c r="J18" s="1"/>
      <c r="K18" s="4" t="s">
        <v>18</v>
      </c>
      <c r="L18" s="4" t="s">
        <v>237</v>
      </c>
      <c r="M18" s="4" t="s">
        <v>245</v>
      </c>
      <c r="N18" s="4">
        <v>9.1499999999999998E-2</v>
      </c>
      <c r="O18" s="52"/>
    </row>
    <row r="19" spans="1:15" x14ac:dyDescent="0.2">
      <c r="A19" s="51"/>
      <c r="B19" s="470" t="s">
        <v>234</v>
      </c>
      <c r="C19" s="471"/>
      <c r="D19" s="1"/>
      <c r="E19" s="4">
        <v>1.6199999999999999E-2</v>
      </c>
      <c r="F19" s="19"/>
      <c r="G19" s="4">
        <v>1.41E-2</v>
      </c>
      <c r="H19" s="1"/>
      <c r="I19" s="1"/>
      <c r="J19" s="1"/>
      <c r="K19" s="4" t="s">
        <v>18</v>
      </c>
      <c r="L19" s="4" t="s">
        <v>22</v>
      </c>
      <c r="M19" s="4" t="s">
        <v>23</v>
      </c>
      <c r="N19" s="1"/>
      <c r="O19" s="52"/>
    </row>
    <row r="20" spans="1:15" ht="13.5" customHeight="1" x14ac:dyDescent="0.2">
      <c r="A20" s="51"/>
      <c r="B20" s="110" t="s">
        <v>133</v>
      </c>
      <c r="C20" s="111"/>
      <c r="D20" s="4">
        <v>1.66E-2</v>
      </c>
      <c r="E20" s="4" t="s">
        <v>17</v>
      </c>
      <c r="F20" s="4">
        <v>1.32E-2</v>
      </c>
      <c r="G20" s="19"/>
      <c r="H20" s="4" t="s">
        <v>7</v>
      </c>
      <c r="I20" s="3" t="s">
        <v>21</v>
      </c>
      <c r="J20" s="1"/>
      <c r="K20" s="3" t="s">
        <v>18</v>
      </c>
      <c r="L20" s="113">
        <v>6.3899999999999998E-2</v>
      </c>
      <c r="M20" s="4" t="s">
        <v>245</v>
      </c>
      <c r="N20" s="113">
        <v>9.1499999999999998E-2</v>
      </c>
      <c r="O20" s="52"/>
    </row>
    <row r="21" spans="1:15" x14ac:dyDescent="0.2">
      <c r="A21" s="51"/>
      <c r="B21" s="470" t="s">
        <v>134</v>
      </c>
      <c r="C21" s="471"/>
      <c r="D21" s="92" t="s">
        <v>177</v>
      </c>
      <c r="E21" s="3">
        <v>1.66E-2</v>
      </c>
      <c r="F21" s="1"/>
      <c r="G21" s="4" t="s">
        <v>7</v>
      </c>
      <c r="H21" s="19"/>
      <c r="I21" s="3" t="s">
        <v>21</v>
      </c>
      <c r="J21" s="1"/>
      <c r="K21" s="107" t="s">
        <v>18</v>
      </c>
      <c r="L21" s="4" t="s">
        <v>237</v>
      </c>
      <c r="M21" s="4" t="s">
        <v>23</v>
      </c>
      <c r="N21" s="24" t="s">
        <v>24</v>
      </c>
      <c r="O21" s="52"/>
    </row>
    <row r="22" spans="1:15" x14ac:dyDescent="0.2">
      <c r="A22" s="51"/>
      <c r="B22" s="470" t="s">
        <v>135</v>
      </c>
      <c r="C22" s="471"/>
      <c r="D22" s="92" t="s">
        <v>177</v>
      </c>
      <c r="E22" s="22" t="s">
        <v>17</v>
      </c>
      <c r="F22" s="1"/>
      <c r="G22" s="3" t="s">
        <v>19</v>
      </c>
      <c r="H22" s="3" t="s">
        <v>20</v>
      </c>
      <c r="I22" s="19"/>
      <c r="J22" s="1"/>
      <c r="K22" s="3" t="s">
        <v>18</v>
      </c>
      <c r="L22" s="4" t="s">
        <v>237</v>
      </c>
      <c r="M22" s="4" t="s">
        <v>245</v>
      </c>
      <c r="N22" s="3" t="s">
        <v>24</v>
      </c>
      <c r="O22" s="52"/>
    </row>
    <row r="23" spans="1:15" x14ac:dyDescent="0.2">
      <c r="A23" s="51"/>
      <c r="B23" s="110" t="s">
        <v>136</v>
      </c>
      <c r="C23" s="111"/>
      <c r="D23" s="92" t="s">
        <v>177</v>
      </c>
      <c r="E23" s="79"/>
      <c r="F23" s="1"/>
      <c r="G23" s="1"/>
      <c r="H23" s="1"/>
      <c r="I23" s="1"/>
      <c r="J23" s="19"/>
      <c r="K23" s="1"/>
      <c r="L23" s="4" t="s">
        <v>22</v>
      </c>
      <c r="M23" s="4" t="s">
        <v>23</v>
      </c>
      <c r="N23" s="1"/>
      <c r="O23" s="52"/>
    </row>
    <row r="24" spans="1:15" x14ac:dyDescent="0.2">
      <c r="A24" s="51"/>
      <c r="B24" s="110" t="s">
        <v>336</v>
      </c>
      <c r="C24" s="111"/>
      <c r="D24" s="106" t="s">
        <v>177</v>
      </c>
      <c r="E24" s="4" t="s">
        <v>17</v>
      </c>
      <c r="F24" s="4" t="s">
        <v>18</v>
      </c>
      <c r="G24" s="3" t="s">
        <v>19</v>
      </c>
      <c r="H24" s="22" t="s">
        <v>20</v>
      </c>
      <c r="I24" s="3" t="s">
        <v>21</v>
      </c>
      <c r="J24" s="1"/>
      <c r="K24" s="19"/>
      <c r="L24" s="4" t="s">
        <v>22</v>
      </c>
      <c r="M24" s="4" t="s">
        <v>245</v>
      </c>
      <c r="N24" s="4" t="s">
        <v>24</v>
      </c>
      <c r="O24" s="52"/>
    </row>
    <row r="25" spans="1:15" x14ac:dyDescent="0.2">
      <c r="A25" s="51"/>
      <c r="B25" s="110" t="s">
        <v>137</v>
      </c>
      <c r="C25" s="111"/>
      <c r="D25" s="91">
        <v>1.66E-2</v>
      </c>
      <c r="E25" s="20" t="s">
        <v>17</v>
      </c>
      <c r="F25" s="4" t="s">
        <v>18</v>
      </c>
      <c r="G25" s="4">
        <v>1.41E-2</v>
      </c>
      <c r="H25" s="4" t="s">
        <v>20</v>
      </c>
      <c r="I25" s="4" t="s">
        <v>18</v>
      </c>
      <c r="J25" s="4" t="s">
        <v>18</v>
      </c>
      <c r="K25" s="4" t="s">
        <v>18</v>
      </c>
      <c r="L25" s="19"/>
      <c r="M25" s="3">
        <v>4.9970000000000001E-2</v>
      </c>
      <c r="N25" s="4" t="s">
        <v>24</v>
      </c>
      <c r="O25" s="52"/>
    </row>
    <row r="26" spans="1:15" x14ac:dyDescent="0.2">
      <c r="A26" s="51"/>
      <c r="B26" s="110" t="s">
        <v>138</v>
      </c>
      <c r="C26" s="111"/>
      <c r="D26" s="92" t="s">
        <v>334</v>
      </c>
      <c r="E26" s="20" t="s">
        <v>99</v>
      </c>
      <c r="F26" s="4" t="s">
        <v>18</v>
      </c>
      <c r="G26" s="4" t="s">
        <v>19</v>
      </c>
      <c r="H26" s="4" t="s">
        <v>20</v>
      </c>
      <c r="I26" s="4" t="s">
        <v>21</v>
      </c>
      <c r="J26" s="4" t="s">
        <v>18</v>
      </c>
      <c r="K26" s="4" t="s">
        <v>18</v>
      </c>
      <c r="L26" s="3">
        <v>6.3899999999999998E-2</v>
      </c>
      <c r="M26" s="21"/>
      <c r="N26" s="222" t="s">
        <v>24</v>
      </c>
      <c r="O26" s="52"/>
    </row>
    <row r="27" spans="1:15" x14ac:dyDescent="0.2">
      <c r="A27" s="51"/>
      <c r="B27" s="110" t="s">
        <v>242</v>
      </c>
      <c r="C27" s="111"/>
      <c r="D27" s="91">
        <v>1.66E-2</v>
      </c>
      <c r="E27" s="4">
        <v>1.6199999999999999E-2</v>
      </c>
      <c r="F27" s="1"/>
      <c r="G27" s="4">
        <v>1.41E-2</v>
      </c>
      <c r="H27" s="3" t="s">
        <v>20</v>
      </c>
      <c r="I27" s="3" t="s">
        <v>21</v>
      </c>
      <c r="J27" s="1"/>
      <c r="K27" s="4" t="s">
        <v>18</v>
      </c>
      <c r="L27" s="4">
        <v>6.3899999999999998E-2</v>
      </c>
      <c r="M27" s="3">
        <v>4.9970000000000001E-2</v>
      </c>
      <c r="N27" s="21"/>
      <c r="O27" s="52"/>
    </row>
    <row r="28" spans="1:15" ht="13.5" thickBot="1" x14ac:dyDescent="0.25">
      <c r="A28" s="51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2"/>
    </row>
    <row r="29" spans="1:15" ht="13.5" thickBot="1" x14ac:dyDescent="0.25">
      <c r="A29" s="51"/>
      <c r="B29" s="54"/>
      <c r="C29" s="26"/>
      <c r="D29" s="108"/>
      <c r="E29" s="16" t="s">
        <v>9</v>
      </c>
      <c r="F29" s="54"/>
      <c r="G29" s="54"/>
      <c r="H29" s="2"/>
      <c r="I29" s="16" t="s">
        <v>14</v>
      </c>
      <c r="J29" s="15"/>
      <c r="K29" s="54"/>
      <c r="L29" s="54"/>
      <c r="M29" s="54"/>
      <c r="N29" s="54"/>
      <c r="O29" s="52"/>
    </row>
    <row r="30" spans="1:15" ht="13.5" thickBot="1" x14ac:dyDescent="0.25">
      <c r="A30" s="51"/>
      <c r="B30" s="54"/>
      <c r="C30" s="26"/>
      <c r="D30" s="2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2"/>
    </row>
    <row r="31" spans="1:15" ht="13.5" thickBot="1" x14ac:dyDescent="0.25">
      <c r="A31" s="51"/>
      <c r="B31" s="54"/>
      <c r="C31" s="26"/>
      <c r="D31" s="109"/>
      <c r="E31" s="16" t="s">
        <v>8</v>
      </c>
      <c r="F31" s="15"/>
      <c r="G31" s="15"/>
      <c r="H31" s="5"/>
      <c r="I31" s="16" t="s">
        <v>26</v>
      </c>
      <c r="J31" s="15"/>
      <c r="K31" s="54"/>
      <c r="L31" s="54"/>
      <c r="M31" s="54"/>
      <c r="N31" s="54"/>
      <c r="O31" s="52"/>
    </row>
    <row r="32" spans="1:15" x14ac:dyDescent="0.2">
      <c r="A32" s="51"/>
      <c r="B32" s="54"/>
      <c r="C32" s="54"/>
      <c r="D32" s="55"/>
      <c r="E32" s="54"/>
      <c r="F32" s="54"/>
      <c r="G32" s="55"/>
      <c r="H32" s="54"/>
      <c r="I32" s="54"/>
      <c r="J32" s="54"/>
      <c r="K32" s="54"/>
      <c r="L32" s="54"/>
      <c r="M32" s="54"/>
      <c r="N32" s="54"/>
      <c r="O32" s="52"/>
    </row>
    <row r="33" spans="1:16" ht="13.5" thickBot="1" x14ac:dyDescent="0.25">
      <c r="A33" s="51"/>
      <c r="B33" s="54"/>
      <c r="C33" s="25"/>
      <c r="D33" s="25"/>
      <c r="E33" s="25"/>
      <c r="F33" s="54"/>
      <c r="G33" s="54"/>
      <c r="H33" s="54"/>
      <c r="I33" s="54"/>
      <c r="J33" s="54"/>
      <c r="K33" s="54"/>
      <c r="L33" s="54"/>
      <c r="M33" s="54"/>
      <c r="N33" s="54"/>
      <c r="O33" s="52"/>
    </row>
    <row r="34" spans="1:16" x14ac:dyDescent="0.2">
      <c r="A34" s="51"/>
      <c r="B34" s="6" t="s">
        <v>11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370"/>
      <c r="O34" s="56"/>
      <c r="P34" s="25"/>
    </row>
    <row r="35" spans="1:16" x14ac:dyDescent="0.2">
      <c r="A35" s="51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371"/>
      <c r="O35" s="56"/>
      <c r="P35" s="25"/>
    </row>
    <row r="36" spans="1:16" ht="33" customHeight="1" x14ac:dyDescent="0.2">
      <c r="A36" s="51"/>
      <c r="B36" s="10" t="s">
        <v>7</v>
      </c>
      <c r="C36" s="472" t="s">
        <v>10</v>
      </c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3"/>
      <c r="O36" s="56"/>
      <c r="P36" s="25"/>
    </row>
    <row r="37" spans="1:16" ht="6.75" customHeight="1" x14ac:dyDescent="0.2">
      <c r="A37" s="51"/>
      <c r="B37" s="11"/>
      <c r="C37" s="12"/>
      <c r="D37" s="9"/>
      <c r="E37" s="9"/>
      <c r="F37" s="9"/>
      <c r="G37" s="9"/>
      <c r="H37" s="9"/>
      <c r="I37" s="9"/>
      <c r="J37" s="9"/>
      <c r="K37" s="9"/>
      <c r="L37" s="9"/>
      <c r="M37" s="9"/>
      <c r="N37" s="371"/>
      <c r="O37" s="56"/>
      <c r="P37" s="25"/>
    </row>
    <row r="38" spans="1:16" ht="26.25" customHeight="1" x14ac:dyDescent="0.2">
      <c r="A38" s="51"/>
      <c r="B38" s="10" t="s">
        <v>15</v>
      </c>
      <c r="C38" s="472" t="s">
        <v>16</v>
      </c>
      <c r="D38" s="474"/>
      <c r="E38" s="474"/>
      <c r="F38" s="474"/>
      <c r="G38" s="474"/>
      <c r="H38" s="474"/>
      <c r="I38" s="474"/>
      <c r="J38" s="474"/>
      <c r="K38" s="474"/>
      <c r="L38" s="474"/>
      <c r="M38" s="474"/>
      <c r="N38" s="475"/>
      <c r="O38" s="57"/>
      <c r="P38" s="25"/>
    </row>
    <row r="39" spans="1:16" ht="23.25" customHeight="1" x14ac:dyDescent="0.2">
      <c r="A39" s="51"/>
      <c r="B39" s="10">
        <v>3.0000000000000001E-3</v>
      </c>
      <c r="C39" s="472" t="s">
        <v>25</v>
      </c>
      <c r="D39" s="472"/>
      <c r="E39" s="369"/>
      <c r="F39" s="369"/>
      <c r="G39" s="369"/>
      <c r="H39" s="369"/>
      <c r="I39" s="369"/>
      <c r="J39" s="369"/>
      <c r="K39" s="369"/>
      <c r="L39" s="369"/>
      <c r="M39" s="369"/>
      <c r="N39" s="372"/>
      <c r="O39" s="57"/>
      <c r="P39" s="25"/>
    </row>
    <row r="40" spans="1:16" ht="4.5" customHeight="1" x14ac:dyDescent="0.2">
      <c r="A40" s="51"/>
      <c r="B40" s="10"/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2"/>
      <c r="O40" s="57"/>
      <c r="P40" s="25"/>
    </row>
    <row r="41" spans="1:16" ht="46.5" customHeight="1" x14ac:dyDescent="0.2">
      <c r="A41" s="51"/>
      <c r="B41" s="10" t="s">
        <v>12</v>
      </c>
      <c r="C41" s="472" t="s">
        <v>13</v>
      </c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73"/>
      <c r="O41" s="57"/>
      <c r="P41" s="25"/>
    </row>
    <row r="42" spans="1:16" ht="24.75" customHeight="1" thickBot="1" x14ac:dyDescent="0.25">
      <c r="A42" s="51"/>
      <c r="B42" s="13"/>
      <c r="C42" s="469"/>
      <c r="D42" s="469"/>
      <c r="E42" s="469"/>
      <c r="F42" s="14"/>
      <c r="G42" s="14"/>
      <c r="H42" s="14"/>
      <c r="I42" s="14"/>
      <c r="J42" s="14"/>
      <c r="K42" s="14"/>
      <c r="L42" s="14"/>
      <c r="M42" s="14"/>
      <c r="N42" s="373"/>
      <c r="O42" s="57"/>
      <c r="P42" s="25"/>
    </row>
    <row r="43" spans="1:16" ht="13.5" thickBot="1" x14ac:dyDescent="0.25">
      <c r="A43" s="53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8"/>
    </row>
    <row r="44" spans="1:16" ht="13.5" thickTop="1" x14ac:dyDescent="0.2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</row>
    <row r="45" spans="1:16" x14ac:dyDescent="0.2">
      <c r="B45" s="36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6" ht="6" customHeight="1" x14ac:dyDescent="0.2">
      <c r="B46" s="364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6" x14ac:dyDescent="0.2">
      <c r="B47" s="33" t="str">
        <f>+Resumen!A48</f>
        <v>.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6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2:14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2:14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2:14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spans="2:14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2:14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2:14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2:14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2:14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</row>
    <row r="57" spans="2:14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2:14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2:14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2:14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2:14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spans="2:14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2:14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2:14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2:14" x14ac:dyDescent="0.2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</sheetData>
  <sheetProtection algorithmName="SHA-512" hashValue="tSCrAcekLf20BtBp3mtK0SRiXZyb3Q+RXJC9yEnzxKI/Rdy6vI3zGKJsmbtt07cMr5pVdZX5H9RpAPIYKjvRpw==" saltValue="PvknwjNGhXnWAlVk61EiVw==" spinCount="100000" sheet="1" objects="1" scenarios="1"/>
  <mergeCells count="23">
    <mergeCell ref="B17:C17"/>
    <mergeCell ref="B15:C16"/>
    <mergeCell ref="J15:J16"/>
    <mergeCell ref="K15:K16"/>
    <mergeCell ref="D15:D16"/>
    <mergeCell ref="B13:N13"/>
    <mergeCell ref="I15:I16"/>
    <mergeCell ref="E15:E16"/>
    <mergeCell ref="G15:G16"/>
    <mergeCell ref="M15:M16"/>
    <mergeCell ref="F15:F16"/>
    <mergeCell ref="N15:N16"/>
    <mergeCell ref="L15:L16"/>
    <mergeCell ref="H15:H16"/>
    <mergeCell ref="C42:E42"/>
    <mergeCell ref="B18:C18"/>
    <mergeCell ref="B19:C19"/>
    <mergeCell ref="B21:C21"/>
    <mergeCell ref="C41:N41"/>
    <mergeCell ref="C38:N38"/>
    <mergeCell ref="C36:N36"/>
    <mergeCell ref="C39:D39"/>
    <mergeCell ref="B22:C22"/>
  </mergeCells>
  <phoneticPr fontId="0" type="noConversion"/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31" sqref="P31"/>
    </sheetView>
  </sheetViews>
  <sheetFormatPr baseColWidth="10" defaultRowHeight="12.75" x14ac:dyDescent="0.2"/>
  <cols>
    <col min="1" max="16384" width="11.42578125" style="162"/>
  </cols>
  <sheetData>
    <row r="1" spans="2:14" x14ac:dyDescent="0.2"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2:14" ht="18" x14ac:dyDescent="0.25">
      <c r="B2" s="234" t="s">
        <v>421</v>
      </c>
      <c r="C2" s="232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</row>
    <row r="3" spans="2:14" ht="14.25" x14ac:dyDescent="0.2">
      <c r="B3" s="233" t="s">
        <v>428</v>
      </c>
      <c r="C3" s="232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</row>
    <row r="4" spans="2:14" ht="14.25" x14ac:dyDescent="0.2">
      <c r="B4" s="232"/>
      <c r="C4" s="232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</row>
    <row r="5" spans="2:14" ht="14.25" x14ac:dyDescent="0.2">
      <c r="B5" s="232"/>
      <c r="C5" s="232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</row>
    <row r="6" spans="2:14" ht="14.25" x14ac:dyDescent="0.2">
      <c r="B6" s="232"/>
      <c r="C6" s="232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</row>
    <row r="7" spans="2:14" ht="14.25" x14ac:dyDescent="0.2">
      <c r="B7" s="232"/>
      <c r="C7" s="232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</row>
    <row r="8" spans="2:14" x14ac:dyDescent="0.2">
      <c r="B8" s="366" t="str">
        <f>+Inicio!C8</f>
        <v xml:space="preserve">      Fecha de publicación: Octubre de 2013</v>
      </c>
      <c r="C8" s="366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</row>
    <row r="9" spans="2:14" x14ac:dyDescent="0.2"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</row>
    <row r="10" spans="2:14" x14ac:dyDescent="0.2"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</row>
    <row r="11" spans="2:14" x14ac:dyDescent="0.2"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20" sqref="P20"/>
    </sheetView>
  </sheetViews>
  <sheetFormatPr baseColWidth="10" defaultRowHeight="12.75" x14ac:dyDescent="0.2"/>
  <cols>
    <col min="1" max="16384" width="11.42578125" style="162"/>
  </cols>
  <sheetData>
    <row r="1" spans="2:14" x14ac:dyDescent="0.2"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2:14" ht="18" x14ac:dyDescent="0.25">
      <c r="B2" s="234" t="s">
        <v>421</v>
      </c>
      <c r="C2" s="232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</row>
    <row r="3" spans="2:14" ht="14.25" x14ac:dyDescent="0.2">
      <c r="B3" s="233" t="s">
        <v>429</v>
      </c>
      <c r="C3" s="232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</row>
    <row r="4" spans="2:14" ht="14.25" x14ac:dyDescent="0.2">
      <c r="B4" s="232"/>
      <c r="C4" s="232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</row>
    <row r="5" spans="2:14" ht="14.25" x14ac:dyDescent="0.2">
      <c r="B5" s="232"/>
      <c r="C5" s="232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</row>
    <row r="6" spans="2:14" ht="14.25" x14ac:dyDescent="0.2">
      <c r="B6" s="232"/>
      <c r="C6" s="232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</row>
    <row r="7" spans="2:14" ht="14.25" x14ac:dyDescent="0.2">
      <c r="B7" s="232"/>
      <c r="C7" s="232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</row>
    <row r="8" spans="2:14" x14ac:dyDescent="0.2">
      <c r="B8" s="366" t="str">
        <f>+Inicio!C8</f>
        <v xml:space="preserve">      Fecha de publicación: Octubre de 2013</v>
      </c>
      <c r="C8" s="366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</row>
    <row r="9" spans="2:14" x14ac:dyDescent="0.2"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</row>
    <row r="10" spans="2:14" x14ac:dyDescent="0.2"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</row>
    <row r="11" spans="2:14" x14ac:dyDescent="0.2"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Disposiciones</vt:lpstr>
      <vt:lpstr>Acuerdos</vt:lpstr>
      <vt:lpstr>PorOperador</vt:lpstr>
      <vt:lpstr>Resumen</vt:lpstr>
      <vt:lpstr>Matriz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2013-06-13T17:36:01Z</cp:lastPrinted>
  <dcterms:created xsi:type="dcterms:W3CDTF">2006-03-10T13:31:28Z</dcterms:created>
  <dcterms:modified xsi:type="dcterms:W3CDTF">2013-11-21T15:40:38Z</dcterms:modified>
</cp:coreProperties>
</file>