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0. OCTUBRE_13\"/>
    </mc:Choice>
  </mc:AlternateContent>
  <bookViews>
    <workbookView xWindow="120" yWindow="300" windowWidth="12120" windowHeight="8655" tabRatio="743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calcPr calcId="152511"/>
</workbook>
</file>

<file path=xl/calcChain.xml><?xml version="1.0" encoding="utf-8"?>
<calcChain xmlns="http://schemas.openxmlformats.org/spreadsheetml/2006/main">
  <c r="B8" i="30" l="1"/>
  <c r="B8" i="29"/>
  <c r="B8" i="27"/>
  <c r="B8" i="26" l="1"/>
  <c r="A8" i="25"/>
  <c r="A8" i="4"/>
  <c r="B8" i="22"/>
  <c r="A8" i="21"/>
  <c r="A8" i="24"/>
  <c r="A8" i="23"/>
  <c r="A17" i="23" l="1"/>
  <c r="A18" i="23" s="1"/>
  <c r="A19" i="23" s="1"/>
  <c r="A31" i="23" l="1"/>
  <c r="A32" i="23" s="1"/>
  <c r="A33" i="23" s="1"/>
  <c r="A34" i="23" s="1"/>
  <c r="A35" i="23" s="1"/>
  <c r="A49" i="23" s="1"/>
  <c r="A64" i="21"/>
  <c r="A84" i="24"/>
  <c r="A22" i="24"/>
  <c r="A23" i="24" s="1"/>
  <c r="A24" i="24" s="1"/>
  <c r="A30" i="24" s="1"/>
  <c r="A31" i="24" s="1"/>
  <c r="A37" i="24" s="1"/>
  <c r="A38" i="24" s="1"/>
  <c r="A39" i="24" s="1"/>
  <c r="A40" i="24" s="1"/>
  <c r="A41" i="24" s="1"/>
  <c r="A47" i="24" s="1"/>
  <c r="A48" i="24" s="1"/>
  <c r="A49" i="24" s="1"/>
  <c r="A50" i="24" s="1"/>
  <c r="A56" i="24" s="1"/>
  <c r="A57" i="24" s="1"/>
  <c r="A58" i="24" s="1"/>
  <c r="A59" i="24" s="1"/>
  <c r="A60" i="24" s="1"/>
  <c r="A61" i="24" s="1"/>
  <c r="A62" i="24" s="1"/>
  <c r="A63" i="24" s="1"/>
  <c r="A69" i="24" s="1"/>
  <c r="A70" i="24" s="1"/>
  <c r="A71" i="24" s="1"/>
  <c r="A72" i="24" s="1"/>
  <c r="A73" i="24" s="1"/>
  <c r="A79" i="24" s="1"/>
  <c r="F98" i="23"/>
  <c r="F92" i="23"/>
  <c r="F91" i="23"/>
  <c r="A50" i="23" l="1"/>
  <c r="A59" i="23" s="1"/>
  <c r="A60" i="23" s="1"/>
  <c r="A61" i="23" s="1"/>
  <c r="A62" i="23" s="1"/>
  <c r="A63" i="23" s="1"/>
  <c r="A64" i="23" s="1"/>
  <c r="A65" i="23" s="1"/>
  <c r="A66" i="23" s="1"/>
  <c r="A79" i="23" s="1"/>
  <c r="A85" i="23" s="1"/>
  <c r="A91" i="23" s="1"/>
  <c r="A92" i="23" s="1"/>
  <c r="A98" i="23" s="1"/>
  <c r="A103" i="23" s="1"/>
  <c r="A114" i="22"/>
  <c r="A37" i="4" s="1"/>
  <c r="B47" i="25" s="1"/>
  <c r="B26" i="4" l="1"/>
  <c r="B44" i="21" l="1"/>
  <c r="G34" i="21"/>
  <c r="G51" i="21" s="1"/>
  <c r="R33" i="21"/>
  <c r="R50" i="21" s="1"/>
  <c r="N33" i="21"/>
  <c r="N50" i="21" s="1"/>
  <c r="J33" i="21"/>
  <c r="J50" i="21" s="1"/>
  <c r="F33" i="21"/>
  <c r="F50" i="21" s="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6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<sst xmlns="http://schemas.openxmlformats.org/spreadsheetml/2006/main" count="1656" uniqueCount="488">
  <si>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</si>
  <si>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</si>
  <si>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</si>
  <si>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</si>
  <si>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</si>
  <si>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</si>
  <si>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</si>
  <si>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</si>
  <si>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</si>
  <si>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</si>
  <si>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</si>
  <si>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</si>
  <si>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</si>
  <si>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</si>
  <si>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</si>
  <si>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</si>
  <si>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</si>
  <si>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</si>
  <si>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</si>
  <si>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</si>
  <si>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</si>
  <si>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</si>
  <si>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</si>
  <si>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</si>
  <si>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</si>
  <si>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</si>
  <si>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</si>
  <si>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</si>
  <si>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</si>
  <si>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</si>
  <si>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</si>
  <si>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</si>
  <si>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</si>
  <si>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</si>
  <si>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</si>
  <si>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</si>
  <si>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</si>
  <si>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</si>
  <si>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</si>
  <si>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</si>
  <si>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</si>
  <si>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</si>
  <si>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</si>
  <si>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</si>
  <si>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</si>
  <si>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</si>
  <si>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</si>
  <si>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</si>
  <si>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</si>
  <si>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</si>
  <si>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</si>
  <si>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</si>
  <si>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</si>
  <si>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</si>
  <si>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</si>
  <si>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</si>
  <si>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</si>
  <si>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</si>
  <si>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</si>
  <si>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</si>
  <si>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</si>
  <si>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</si>
  <si>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</si>
  <si>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</si>
  <si>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</si>
  <si>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</si>
  <si>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</si>
  <si>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</si>
  <si>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</si>
  <si>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</si>
  <si>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</si>
  <si>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</si>
  <si>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</si>
  <si>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</si>
  <si>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</si>
  <si>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</si>
  <si>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</si>
  <si>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</si>
  <si>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</si>
  <si>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</si>
  <si>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</si>
  <si>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</si>
  <si>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</si>
  <si>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</si>
  <si>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</si>
  <si>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</si>
  <si>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</si>
  <si>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</si>
  <si>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</si>
  <si>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</si>
  <si>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</si>
  <si>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</si>
  <si>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</si>
  <si>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</si>
  <si>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>TELECSA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</si>
  <si>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</si>
  <si>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</si>
  <si>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</si>
  <si>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</si>
  <si>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</si>
  <si>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</si>
  <si>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</si>
  <si>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</si>
  <si>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</si>
  <si>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</si>
  <si>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</si>
  <si>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</si>
  <si>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</si>
  <si>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</si>
  <si>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</si>
  <si>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</si>
  <si>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</si>
  <si>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</si>
  <si>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</si>
  <si>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</si>
  <si>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</si>
  <si>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</si>
  <si>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</si>
  <si>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</si>
  <si>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</si>
  <si>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</si>
  <si>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</si>
  <si>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</si>
  <si>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</si>
  <si>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</si>
  <si>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</si>
  <si>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</si>
  <si>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</si>
  <si>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</si>
  <si>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</si>
  <si>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</si>
  <si>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</si>
  <si>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</si>
  <si>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</si>
  <si>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</si>
  <si>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</si>
  <si>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</si>
  <si>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</si>
  <si>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</si>
  <si>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</si>
  <si>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</si>
  <si>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</si>
  <si>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</si>
  <si>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</si>
  <si>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</si>
  <si>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</si>
  <si>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</si>
  <si>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</si>
  <si>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</si>
  <si>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OTECEL S.A.          
CORIPAR S.A.        </t>
  </si>
  <si>
    <t xml:space="preserve">0.0887                
0.0132 </t>
  </si>
  <si>
    <t xml:space="preserve">0.0847                
0.0132 </t>
  </si>
  <si>
    <t>0.0141                    
0.0162</t>
  </si>
  <si>
    <t xml:space="preserve">0.0915                 
0.0132 </t>
  </si>
  <si>
    <t>0.0132                    
0.0132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</si>
  <si>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</si>
  <si>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</si>
  <si>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</si>
  <si>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</si>
  <si>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</si>
  <si>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</si>
  <si>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</si>
  <si>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</si>
  <si>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1. N/R: no registrado</t>
  </si>
  <si>
    <t>Valores en USD por minuto</t>
  </si>
  <si>
    <t>Ecuadortelecom S.A.</t>
  </si>
  <si>
    <t>Grupo Coripar S.A.</t>
  </si>
  <si>
    <t>Otecel S.A.</t>
  </si>
  <si>
    <t>Conecel S.A.</t>
  </si>
  <si>
    <t>*** Se modificó los cargos con Resolución: SENATEL-2009-106</t>
  </si>
  <si>
    <t>0,0132                        0,0162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</si>
  <si>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</si>
  <si>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</si>
  <si>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</si>
  <si>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</si>
  <si>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</si>
  <si>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</si>
  <si>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</si>
  <si>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</si>
  <si>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</si>
  <si>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</si>
  <si>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SETEL S. A - ETAPATELECOM S.A.</t>
  </si>
  <si>
    <t xml:space="preserve">SETEL S.A                                                 ETAPATELECOM S.A      </t>
  </si>
  <si>
    <t xml:space="preserve">     
ETAPATELECOM S.A..                            SETEL S.A     </t>
  </si>
  <si>
    <t>0.0132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</si>
  <si>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</si>
  <si>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</si>
  <si>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</si>
  <si>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</si>
  <si>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</si>
  <si>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</si>
  <si>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</si>
  <si>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</si>
  <si>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</si>
  <si>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</si>
  <si>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</si>
  <si>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</si>
  <si>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</si>
  <si>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</si>
  <si>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</si>
  <si>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</si>
  <si>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 xml:space="preserve">0.0162              0.0128              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</si>
  <si>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</si>
  <si>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</si>
  <si>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</si>
  <si>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</si>
  <si>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</si>
  <si>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</si>
  <si>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</si>
  <si>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</si>
  <si>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</si>
  <si>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</si>
  <si>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</si>
  <si>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</si>
  <si>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</si>
  <si>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 xml:space="preserve">CNT E.P.
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</si>
  <si>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</si>
  <si>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</si>
  <si>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</si>
  <si>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</si>
  <si>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</si>
  <si>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</si>
  <si>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</si>
  <si>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</si>
  <si>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</si>
  <si>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</si>
  <si>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</si>
  <si>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</si>
  <si>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</si>
  <si>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</si>
  <si>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</si>
  <si>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</si>
  <si>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</si>
  <si>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ETAPA E.P.       
ETAPATELECOM S.A.</t>
  </si>
  <si>
    <t>ETAPATELECOM S.A.   
ETAPA E.P.</t>
  </si>
  <si>
    <t>ETAPA E.P. - ETAPATELECOM S.A.</t>
  </si>
  <si>
    <t>Etapa E.P.</t>
  </si>
  <si>
    <t>CNT E.P. - ETAPA  E.P.</t>
  </si>
  <si>
    <t xml:space="preserve">ETAPA E.P.          
CNT E.P. </t>
  </si>
  <si>
    <t xml:space="preserve">CNT E.P. 
ETAPA E.P.  </t>
  </si>
  <si>
    <t>CORIPAR S.A         
CNT E.P.</t>
  </si>
  <si>
    <t xml:space="preserve">CNT E.P.
CORIPAR S.A.  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</si>
  <si>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</si>
  <si>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</si>
  <si>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</si>
  <si>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</si>
  <si>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</si>
  <si>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</si>
  <si>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</si>
  <si>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</si>
  <si>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</si>
  <si>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</si>
  <si>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</si>
  <si>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</si>
  <si>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</si>
  <si>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</si>
  <si>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</si>
  <si>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</si>
  <si>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</si>
  <si>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</si>
  <si>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</si>
  <si>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</si>
  <si>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</si>
  <si>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CORIPAR S.A. - CNT E.P.  * (3)</t>
  </si>
  <si>
    <t>*Se modificó los cargos con Resoluciones: SENATEL-2011-0195 (25-mar-2011)</t>
  </si>
  <si>
    <t xml:space="preserve">0.0166
 0.0128              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</si>
  <si>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</si>
  <si>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</si>
  <si>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</si>
  <si>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</si>
  <si>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</si>
  <si>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</si>
  <si>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</si>
  <si>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 xml:space="preserve">Etapa EP. (ex-Etapatelecom) </t>
  </si>
  <si>
    <t>0.0639</t>
  </si>
  <si>
    <t>0.0639             
0.0162</t>
  </si>
  <si>
    <t xml:space="preserve">Etapa EP.  </t>
  </si>
  <si>
    <t>Etapa (ex-EtapaTelecom S.A.)</t>
  </si>
  <si>
    <t>Vigente</t>
  </si>
  <si>
    <t>DISPOSICIONES DE INTERCONEXION 
MMS</t>
  </si>
  <si>
    <t>SENATEL-01-2011</t>
  </si>
  <si>
    <t>CNT EP. (ex-TELECSA)</t>
  </si>
  <si>
    <t>CNT EP. EP. (ex-TELECSA)</t>
  </si>
  <si>
    <t>CNT EP. (ex-Telecsa)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</si>
  <si>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</si>
  <si>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</si>
  <si>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</si>
  <si>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</si>
  <si>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</si>
  <si>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</si>
  <si>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</si>
  <si>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</si>
  <si>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</si>
  <si>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</si>
  <si>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</si>
  <si>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</si>
  <si>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</si>
  <si>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</si>
  <si>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</si>
  <si>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</si>
  <si>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</si>
  <si>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</si>
  <si>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</si>
  <si>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</si>
  <si>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</si>
  <si>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</si>
  <si>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</si>
  <si>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</si>
  <si>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</si>
  <si>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</si>
  <si>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</si>
  <si>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</si>
  <si>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</si>
  <si>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</si>
  <si>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</si>
  <si>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</si>
  <si>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</si>
  <si>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</si>
  <si>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</si>
  <si>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</si>
  <si>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</si>
  <si>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PM</t>
  </si>
  <si>
    <t>MP</t>
  </si>
  <si>
    <t>PA</t>
  </si>
  <si>
    <t>AP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</si>
  <si>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</si>
  <si>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</si>
  <si>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</si>
  <si>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</si>
  <si>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</si>
  <si>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</si>
  <si>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</si>
  <si>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</si>
  <si>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</si>
  <si>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</si>
  <si>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</si>
  <si>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</si>
  <si>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</si>
  <si>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</si>
  <si>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</si>
  <si>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</si>
  <si>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</si>
  <si>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</si>
  <si>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</si>
  <si>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</si>
  <si>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</si>
  <si>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</si>
  <si>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</si>
  <si>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</si>
  <si>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</si>
  <si>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</si>
  <si>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</si>
  <si>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</si>
  <si>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</si>
  <si>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</si>
  <si>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</si>
  <si>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</si>
  <si>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</si>
  <si>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</si>
  <si>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</si>
  <si>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</si>
  <si>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</si>
  <si>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</si>
  <si>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</si>
  <si>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</si>
  <si>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</si>
  <si>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</si>
  <si>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 E.P.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</si>
  <si>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</si>
  <si>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</si>
  <si>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</si>
  <si>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</si>
  <si>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</si>
  <si>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</si>
  <si>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</si>
  <si>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</si>
  <si>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</si>
  <si>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P = Claro</t>
  </si>
  <si>
    <t>A = CNT EP</t>
  </si>
  <si>
    <t xml:space="preserve">CNT EP </t>
  </si>
  <si>
    <t>1. Disposiciones de Interconexión 2005 - 2013</t>
  </si>
  <si>
    <t>2. Acuerdos de Interconexión 2003 - 2013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</si>
  <si>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</si>
  <si>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</si>
  <si>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</si>
  <si>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</si>
  <si>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</si>
  <si>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</si>
  <si>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</si>
  <si>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</si>
  <si>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</si>
  <si>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</si>
  <si>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</si>
  <si>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</si>
  <si>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</si>
  <si>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</si>
  <si>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</si>
  <si>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</si>
  <si>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</si>
  <si>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12-Dic-07;
28-Oct-08</t>
  </si>
  <si>
    <t>18-oct-12
30-oct-12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</si>
  <si>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</si>
  <si>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</si>
  <si>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</si>
  <si>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</si>
  <si>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</si>
  <si>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ECUADORTELECOM S.A -CNT EP. (ex-TELECSA)* (3)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</si>
  <si>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</si>
  <si>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</si>
  <si>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</si>
  <si>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</si>
  <si>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</si>
  <si>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</si>
  <si>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</si>
  <si>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</si>
  <si>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</si>
  <si>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</si>
  <si>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</si>
  <si>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</si>
  <si>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CNT EP. (ex-TELECSA S.A.) - CONECEL S.A.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</si>
  <si>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</si>
  <si>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</si>
  <si>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</si>
  <si>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</si>
  <si>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</si>
  <si>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</si>
  <si>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</si>
  <si>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</si>
  <si>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</si>
  <si>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</si>
  <si>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</si>
  <si>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</si>
  <si>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</si>
  <si>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</si>
  <si>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15-dic-08;
11.mar-09</t>
  </si>
  <si>
    <t>03-abr-08;
25-jun-2010</t>
  </si>
  <si>
    <t>13-dic-07; 
2-Sep-08</t>
  </si>
  <si>
    <t>LEVEL 3 ECUADOR. - OTECEL S.A.</t>
  </si>
  <si>
    <t xml:space="preserve">LEVEL 3 ECUADOR         
OTELCEL S.A.          </t>
  </si>
  <si>
    <t>LEVEL 3 ECUADOR. - CONECEL S.A.</t>
  </si>
  <si>
    <t xml:space="preserve">LEVEL 3 ECUADOR         
CONECEL S.A.          </t>
  </si>
  <si>
    <t xml:space="preserve">CONECEL S.A.          
LEVEL 3 ECUADOR      </t>
  </si>
  <si>
    <t xml:space="preserve">0.04997             
0.0132 </t>
  </si>
  <si>
    <t>CNT E.P. - LEVEL 3 ECUADOR</t>
  </si>
  <si>
    <t xml:space="preserve">CNT E.P.                       
LEVEL 3 ECUADOR      </t>
  </si>
  <si>
    <t xml:space="preserve">LEVEL 3 ECUADOR         
CNT E.P. </t>
  </si>
  <si>
    <t>LEVEL 3 ECUADOR. - TELECSA S.A.</t>
  </si>
  <si>
    <t xml:space="preserve">LEVEL 3 ECUADOR          
TELECSA S.A.          </t>
  </si>
  <si>
    <t xml:space="preserve">TELECSA S.A.          
LEVEL 3 ECUADOR       </t>
  </si>
  <si>
    <t>ETAPATELECOM S.A. - LEVEL 3 ECUADOR</t>
  </si>
  <si>
    <t>ETAPATELECOM S.A.            
LEVEL 3 ECUADOR</t>
  </si>
  <si>
    <t xml:space="preserve">LEVEL 3 ECUADOR         
ETAPATELECOM S.A.          </t>
  </si>
  <si>
    <t>ETAPA E.P. - LEVEL 3 ECUADOR</t>
  </si>
  <si>
    <t>ETAPA  E.P.                          
LEVEL 3 ECUADOR</t>
  </si>
  <si>
    <t xml:space="preserve">LEVEL 3 ECUADOR        
ETAPA E.P.     </t>
  </si>
  <si>
    <t>CNT EP. (ex-TELECSA S.A.) - CNT E.P.</t>
  </si>
  <si>
    <t>CNT E.P.
CNT (ex- TELECSA S.A )</t>
  </si>
  <si>
    <t xml:space="preserve">CNT EP. (exTELECSA S.A.)
 CNT E.P.    </t>
  </si>
  <si>
    <t>ETAPA E.P.- CNT EP. (ex-TELECSA S.A.)</t>
  </si>
  <si>
    <t>25-may-09
14-oct-09
16-Nov-09
11-jun-12</t>
  </si>
  <si>
    <t xml:space="preserve">ETAPA  E.P. 
CNT EP (ex-TELECSA S.A  )    </t>
  </si>
  <si>
    <t xml:space="preserve">CNT EP. ( Ex-TELECSA S.A.)
ETAPA  E.P.    </t>
  </si>
  <si>
    <t>SETEL S. A - CNT EP. (ex-TELECSA S.A.)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</si>
  <si>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</si>
  <si>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</si>
  <si>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</si>
  <si>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</si>
  <si>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</si>
  <si>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</si>
  <si>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</si>
  <si>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</si>
  <si>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</si>
  <si>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</si>
  <si>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</si>
  <si>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</si>
  <si>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</si>
  <si>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</si>
  <si>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</si>
  <si>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</si>
  <si>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</si>
  <si>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</si>
  <si>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</si>
  <si>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</si>
  <si>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LINKOTEL S.A. - CNT EP. (ex-TELECSA)*(2)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</si>
  <si>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</si>
  <si>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</si>
  <si>
    <t xml:space="preserve">          Fecha de publicación: Octubre de 2013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</si>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</sst>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</borders>
  <cellStyleXfs count="12">
    <xf numFmtId="0" fontId="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58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9" fillId="10" borderId="0" xfId="1" applyFont="1" applyFill="1"/>
    <xf numFmtId="0" fontId="19" fillId="0" borderId="0" xfId="1" applyFont="1"/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21" fillId="10" borderId="0" xfId="1" applyFont="1" applyFill="1" applyBorder="1" applyAlignment="1">
      <alignment vertical="center" wrapText="1"/>
    </xf>
    <xf numFmtId="0" fontId="21" fillId="10" borderId="0" xfId="1" applyFont="1" applyFill="1" applyBorder="1" applyAlignment="1">
      <alignment horizontal="justify" wrapText="1"/>
    </xf>
    <xf numFmtId="0" fontId="21" fillId="10" borderId="0" xfId="1" applyFont="1" applyFill="1" applyBorder="1" applyAlignment="1">
      <alignment horizontal="justify" vertical="center" wrapText="1"/>
    </xf>
    <xf numFmtId="0" fontId="15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15" fillId="10" borderId="27" xfId="1" applyFont="1" applyFill="1" applyBorder="1" applyAlignment="1">
      <alignment horizontal="left" wrapText="1"/>
    </xf>
    <xf numFmtId="0" fontId="5" fillId="10" borderId="27" xfId="1" applyFont="1" applyFill="1" applyBorder="1" applyAlignment="1">
      <alignment vertical="center"/>
    </xf>
    <xf numFmtId="0" fontId="15" fillId="3" borderId="2" xfId="1" applyFont="1" applyFill="1" applyBorder="1" applyAlignment="1">
      <alignment horizontal="center"/>
    </xf>
    <xf numFmtId="0" fontId="15" fillId="4" borderId="14" xfId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5" fillId="2" borderId="2" xfId="1" applyFont="1" applyFill="1" applyBorder="1"/>
    <xf numFmtId="0" fontId="15" fillId="7" borderId="13" xfId="1" applyFont="1" applyFill="1" applyBorder="1" applyAlignment="1">
      <alignment horizontal="right"/>
    </xf>
    <xf numFmtId="0" fontId="15" fillId="7" borderId="13" xfId="1" applyFont="1" applyFill="1" applyBorder="1" applyAlignment="1">
      <alignment horizontal="center"/>
    </xf>
    <xf numFmtId="0" fontId="15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4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2" fillId="10" borderId="0" xfId="2" applyFont="1" applyFill="1" applyBorder="1" applyAlignment="1"/>
    <xf numFmtId="0" fontId="20" fillId="10" borderId="0" xfId="2" applyFont="1" applyFill="1"/>
    <xf numFmtId="0" fontId="12" fillId="10" borderId="33" xfId="2" applyFont="1" applyFill="1" applyBorder="1" applyAlignment="1">
      <alignment vertical="center"/>
    </xf>
    <xf numFmtId="0" fontId="12" fillId="10" borderId="25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6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5" fillId="4" borderId="39" xfId="1" applyFont="1" applyFill="1" applyBorder="1" applyAlignment="1">
      <alignment horizontal="center"/>
    </xf>
    <xf numFmtId="0" fontId="15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5" fillId="3" borderId="2" xfId="1" applyFont="1" applyFill="1" applyBorder="1" applyAlignment="1"/>
    <xf numFmtId="0" fontId="15" fillId="0" borderId="2" xfId="1" applyFont="1" applyFill="1" applyBorder="1" applyAlignment="1">
      <alignment horizontal="center"/>
    </xf>
    <xf numFmtId="0" fontId="15" fillId="4" borderId="2" xfId="1" applyFont="1" applyFill="1" applyBorder="1" applyAlignment="1"/>
    <xf numFmtId="0" fontId="15" fillId="12" borderId="25" xfId="1" applyFont="1" applyFill="1" applyBorder="1" applyAlignment="1"/>
    <xf numFmtId="0" fontId="15" fillId="4" borderId="2" xfId="1" applyFont="1" applyFill="1" applyBorder="1" applyAlignment="1">
      <alignment horizontal="right"/>
    </xf>
    <xf numFmtId="0" fontId="15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5" fillId="0" borderId="39" xfId="1" applyFont="1" applyFill="1" applyBorder="1" applyAlignment="1">
      <alignment horizontal="center"/>
    </xf>
    <xf numFmtId="0" fontId="15" fillId="12" borderId="39" xfId="1" applyFont="1" applyFill="1" applyBorder="1" applyAlignment="1">
      <alignment horizontal="center"/>
    </xf>
    <xf numFmtId="0" fontId="15" fillId="7" borderId="41" xfId="1" applyFont="1" applyFill="1" applyBorder="1" applyAlignment="1">
      <alignment horizontal="right"/>
    </xf>
    <xf numFmtId="0" fontId="15" fillId="0" borderId="42" xfId="1" applyFont="1" applyFill="1" applyBorder="1" applyAlignment="1">
      <alignment horizontal="center"/>
    </xf>
    <xf numFmtId="0" fontId="15" fillId="12" borderId="43" xfId="1" applyFont="1" applyFill="1" applyBorder="1" applyAlignment="1">
      <alignment horizontal="center"/>
    </xf>
    <xf numFmtId="0" fontId="15" fillId="10" borderId="14" xfId="1" applyFont="1" applyFill="1" applyBorder="1" applyAlignment="1">
      <alignment horizontal="center"/>
    </xf>
    <xf numFmtId="0" fontId="15" fillId="10" borderId="2" xfId="1" applyFont="1" applyFill="1" applyBorder="1" applyAlignment="1">
      <alignment horizontal="center"/>
    </xf>
    <xf numFmtId="0" fontId="15" fillId="0" borderId="39" xfId="1" applyFont="1" applyFill="1" applyBorder="1"/>
    <xf numFmtId="0" fontId="0" fillId="10" borderId="43" xfId="1" applyFont="1" applyFill="1" applyBorder="1"/>
    <xf numFmtId="0" fontId="0" fillId="10" borderId="38" xfId="1" applyFont="1" applyFill="1" applyBorder="1"/>
    <xf numFmtId="0" fontId="28" fillId="10" borderId="0" xfId="1" applyFont="1" applyFill="1"/>
    <xf numFmtId="0" fontId="20" fillId="10" borderId="0" xfId="1" applyFont="1" applyFill="1"/>
    <xf numFmtId="0" fontId="30" fillId="10" borderId="0" xfId="1" applyFont="1" applyFill="1"/>
    <xf numFmtId="0" fontId="29" fillId="10" borderId="0" xfId="1" applyFont="1" applyFill="1" applyBorder="1" applyAlignment="1">
      <alignment vertical="center"/>
    </xf>
    <xf numFmtId="0" fontId="29" fillId="10" borderId="0" xfId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horizontal="left" vertical="center" wrapText="1"/>
    </xf>
    <xf numFmtId="0" fontId="12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4" fillId="17" borderId="0" xfId="0" applyFont="1" applyFill="1" applyAlignment="1">
      <alignment vertical="center"/>
    </xf>
    <xf numFmtId="0" fontId="34" fillId="17" borderId="0" xfId="0" applyFont="1" applyFill="1" applyAlignment="1">
      <alignment horizontal="center" vertical="center"/>
    </xf>
    <xf numFmtId="0" fontId="33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6" fillId="17" borderId="50" xfId="0" applyFont="1" applyFill="1" applyBorder="1" applyAlignment="1">
      <alignment horizontal="center" vertical="center" wrapText="1"/>
    </xf>
    <xf numFmtId="0" fontId="8" fillId="14" borderId="53" xfId="7" applyFill="1" applyBorder="1" applyAlignment="1" applyProtection="1">
      <alignment horizontal="center" vertical="center"/>
    </xf>
    <xf numFmtId="0" fontId="8" fillId="14" borderId="12" xfId="7" applyFill="1" applyBorder="1" applyAlignment="1" applyProtection="1">
      <alignment horizontal="center" vertical="center"/>
    </xf>
    <xf numFmtId="0" fontId="8" fillId="14" borderId="52" xfId="7" applyFill="1" applyBorder="1" applyAlignment="1" applyProtection="1">
      <alignment horizontal="center" vertical="center"/>
    </xf>
    <xf numFmtId="17" fontId="36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6" fillId="17" borderId="34" xfId="0" applyFont="1" applyFill="1" applyBorder="1" applyAlignment="1">
      <alignment horizontal="center" vertical="center" wrapText="1"/>
    </xf>
    <xf numFmtId="0" fontId="36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8" fillId="17" borderId="25" xfId="7" applyFill="1" applyBorder="1" applyAlignment="1" applyProtection="1">
      <alignment horizontal="center" vertical="center"/>
    </xf>
    <xf numFmtId="0" fontId="8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7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6" fillId="17" borderId="73" xfId="0" applyFont="1" applyFill="1" applyBorder="1" applyAlignment="1">
      <alignment horizontal="center" vertical="center" wrapText="1"/>
    </xf>
    <xf numFmtId="17" fontId="36" fillId="17" borderId="72" xfId="0" applyNumberFormat="1" applyFont="1" applyFill="1" applyBorder="1" applyAlignment="1">
      <alignment horizontal="center" vertical="center" wrapText="1"/>
    </xf>
    <xf numFmtId="0" fontId="36" fillId="17" borderId="72" xfId="0" applyFont="1" applyFill="1" applyBorder="1" applyAlignment="1">
      <alignment horizontal="center" vertical="center" wrapText="1"/>
    </xf>
    <xf numFmtId="17" fontId="36" fillId="17" borderId="74" xfId="0" applyNumberFormat="1" applyFont="1" applyFill="1" applyBorder="1" applyAlignment="1">
      <alignment horizontal="center" vertical="center" wrapText="1"/>
    </xf>
    <xf numFmtId="17" fontId="36" fillId="17" borderId="75" xfId="0" applyNumberFormat="1" applyFont="1" applyFill="1" applyBorder="1" applyAlignment="1">
      <alignment horizontal="center" vertical="center" wrapText="1"/>
    </xf>
    <xf numFmtId="17" fontId="36" fillId="17" borderId="73" xfId="0" applyNumberFormat="1" applyFont="1" applyFill="1" applyBorder="1" applyAlignment="1">
      <alignment horizontal="center" vertical="center" wrapText="1"/>
    </xf>
    <xf numFmtId="0" fontId="35" fillId="24" borderId="46" xfId="0" applyFont="1" applyFill="1" applyBorder="1" applyAlignment="1">
      <alignment horizontal="right" vertical="center"/>
    </xf>
    <xf numFmtId="0" fontId="35" fillId="24" borderId="54" xfId="0" applyFont="1" applyFill="1" applyBorder="1" applyAlignment="1">
      <alignment horizontal="right" vertical="center"/>
    </xf>
    <xf numFmtId="0" fontId="35" fillId="24" borderId="56" xfId="0" applyFont="1" applyFill="1" applyBorder="1" applyAlignment="1">
      <alignment horizontal="right" vertical="center"/>
    </xf>
    <xf numFmtId="0" fontId="35" fillId="22" borderId="51" xfId="0" applyFont="1" applyFill="1" applyBorder="1" applyAlignment="1">
      <alignment horizontal="right" vertical="center"/>
    </xf>
    <xf numFmtId="0" fontId="35" fillId="22" borderId="46" xfId="0" applyFont="1" applyFill="1" applyBorder="1" applyAlignment="1">
      <alignment horizontal="right" vertical="center"/>
    </xf>
    <xf numFmtId="0" fontId="35" fillId="22" borderId="54" xfId="0" applyFont="1" applyFill="1" applyBorder="1" applyAlignment="1">
      <alignment horizontal="right" vertical="center"/>
    </xf>
    <xf numFmtId="0" fontId="35" fillId="22" borderId="56" xfId="0" applyFont="1" applyFill="1" applyBorder="1" applyAlignment="1">
      <alignment horizontal="right" vertical="center"/>
    </xf>
    <xf numFmtId="0" fontId="35" fillId="22" borderId="12" xfId="0" applyFont="1" applyFill="1" applyBorder="1" applyAlignment="1">
      <alignment horizontal="right" vertical="center"/>
    </xf>
    <xf numFmtId="0" fontId="35" fillId="22" borderId="2" xfId="0" applyFont="1" applyFill="1" applyBorder="1" applyAlignment="1">
      <alignment horizontal="right" vertical="center"/>
    </xf>
    <xf numFmtId="0" fontId="35" fillId="22" borderId="1" xfId="0" applyFont="1" applyFill="1" applyBorder="1" applyAlignment="1">
      <alignment horizontal="right" vertical="center"/>
    </xf>
    <xf numFmtId="0" fontId="35" fillId="22" borderId="14" xfId="0" applyFont="1" applyFill="1" applyBorder="1" applyAlignment="1">
      <alignment horizontal="right" vertical="center"/>
    </xf>
    <xf numFmtId="0" fontId="35" fillId="22" borderId="52" xfId="0" applyFont="1" applyFill="1" applyBorder="1" applyAlignment="1">
      <alignment horizontal="right" vertical="center"/>
    </xf>
    <xf numFmtId="0" fontId="35" fillId="22" borderId="15" xfId="0" applyFont="1" applyFill="1" applyBorder="1" applyAlignment="1">
      <alignment horizontal="right" vertical="center"/>
    </xf>
    <xf numFmtId="0" fontId="35" fillId="22" borderId="55" xfId="0" applyFont="1" applyFill="1" applyBorder="1" applyAlignment="1">
      <alignment horizontal="right" vertical="center"/>
    </xf>
    <xf numFmtId="0" fontId="35" fillId="22" borderId="47" xfId="0" applyFont="1" applyFill="1" applyBorder="1" applyAlignment="1">
      <alignment horizontal="right" vertical="center"/>
    </xf>
    <xf numFmtId="0" fontId="35" fillId="23" borderId="2" xfId="0" applyFont="1" applyFill="1" applyBorder="1" applyAlignment="1">
      <alignment horizontal="right" vertical="center"/>
    </xf>
    <xf numFmtId="0" fontId="35" fillId="23" borderId="1" xfId="0" applyFont="1" applyFill="1" applyBorder="1" applyAlignment="1">
      <alignment horizontal="right" vertical="center"/>
    </xf>
    <xf numFmtId="0" fontId="35" fillId="23" borderId="12" xfId="0" applyFont="1" applyFill="1" applyBorder="1" applyAlignment="1">
      <alignment horizontal="right" vertical="center"/>
    </xf>
    <xf numFmtId="0" fontId="35" fillId="23" borderId="14" xfId="0" applyFont="1" applyFill="1" applyBorder="1" applyAlignment="1">
      <alignment horizontal="right" vertical="center"/>
    </xf>
    <xf numFmtId="0" fontId="35" fillId="26" borderId="2" xfId="0" applyFont="1" applyFill="1" applyBorder="1" applyAlignment="1">
      <alignment horizontal="right" vertical="center"/>
    </xf>
    <xf numFmtId="0" fontId="35" fillId="26" borderId="1" xfId="0" applyFont="1" applyFill="1" applyBorder="1" applyAlignment="1">
      <alignment horizontal="right" vertical="center"/>
    </xf>
    <xf numFmtId="0" fontId="35" fillId="26" borderId="12" xfId="0" applyFont="1" applyFill="1" applyBorder="1" applyAlignment="1">
      <alignment horizontal="right" vertical="center"/>
    </xf>
    <xf numFmtId="0" fontId="35" fillId="26" borderId="14" xfId="0" applyFont="1" applyFill="1" applyBorder="1" applyAlignment="1">
      <alignment horizontal="right" vertical="center"/>
    </xf>
    <xf numFmtId="165" fontId="35" fillId="25" borderId="15" xfId="0" applyNumberFormat="1" applyFont="1" applyFill="1" applyBorder="1" applyAlignment="1">
      <alignment horizontal="right" vertical="center"/>
    </xf>
    <xf numFmtId="165" fontId="35" fillId="25" borderId="55" xfId="0" applyNumberFormat="1" applyFont="1" applyFill="1" applyBorder="1" applyAlignment="1">
      <alignment horizontal="right" vertical="center"/>
    </xf>
    <xf numFmtId="165" fontId="35" fillId="25" borderId="52" xfId="0" applyNumberFormat="1" applyFont="1" applyFill="1" applyBorder="1" applyAlignment="1">
      <alignment horizontal="right" vertical="center"/>
    </xf>
    <xf numFmtId="0" fontId="35" fillId="24" borderId="15" xfId="0" applyFont="1" applyFill="1" applyBorder="1" applyAlignment="1">
      <alignment horizontal="right" vertical="center"/>
    </xf>
    <xf numFmtId="0" fontId="35" fillId="24" borderId="55" xfId="0" applyFont="1" applyFill="1" applyBorder="1" applyAlignment="1">
      <alignment horizontal="right" vertical="center"/>
    </xf>
    <xf numFmtId="0" fontId="35" fillId="24" borderId="47" xfId="0" applyFont="1" applyFill="1" applyBorder="1" applyAlignment="1">
      <alignment horizontal="right" vertical="center"/>
    </xf>
    <xf numFmtId="0" fontId="35" fillId="27" borderId="2" xfId="0" applyFont="1" applyFill="1" applyBorder="1" applyAlignment="1">
      <alignment horizontal="right" vertical="center"/>
    </xf>
    <xf numFmtId="0" fontId="35" fillId="27" borderId="1" xfId="0" applyFont="1" applyFill="1" applyBorder="1" applyAlignment="1">
      <alignment horizontal="right" vertical="center"/>
    </xf>
    <xf numFmtId="0" fontId="35" fillId="27" borderId="14" xfId="0" applyFont="1" applyFill="1" applyBorder="1" applyAlignment="1">
      <alignment horizontal="right" vertical="center"/>
    </xf>
    <xf numFmtId="0" fontId="35" fillId="19" borderId="15" xfId="0" applyFont="1" applyFill="1" applyBorder="1" applyAlignment="1">
      <alignment horizontal="right" vertical="center"/>
    </xf>
    <xf numFmtId="0" fontId="35" fillId="19" borderId="55" xfId="0" applyFont="1" applyFill="1" applyBorder="1" applyAlignment="1">
      <alignment horizontal="right" vertical="center"/>
    </xf>
    <xf numFmtId="0" fontId="35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7" fillId="10" borderId="0" xfId="1" applyFont="1" applyFill="1" applyBorder="1" applyAlignment="1">
      <alignment horizontal="justify" vertical="top"/>
    </xf>
    <xf numFmtId="0" fontId="17" fillId="10" borderId="0" xfId="1" applyFont="1" applyFill="1" applyBorder="1" applyAlignment="1">
      <alignment vertical="top"/>
    </xf>
    <xf numFmtId="0" fontId="8" fillId="10" borderId="0" xfId="7" applyFont="1" applyFill="1" applyBorder="1" applyAlignment="1" applyProtection="1">
      <alignment vertical="center" wrapText="1"/>
    </xf>
    <xf numFmtId="0" fontId="38" fillId="10" borderId="0" xfId="1" applyFont="1" applyFill="1" applyBorder="1" applyAlignment="1">
      <alignment wrapText="1"/>
    </xf>
    <xf numFmtId="0" fontId="15" fillId="12" borderId="25" xfId="1" applyFont="1" applyFill="1" applyBorder="1" applyAlignment="1">
      <alignment horizontal="center"/>
    </xf>
    <xf numFmtId="15" fontId="12" fillId="17" borderId="2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3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2" fillId="10" borderId="2" xfId="2" applyFont="1" applyFill="1" applyBorder="1" applyAlignment="1">
      <alignment vertical="center" wrapText="1"/>
    </xf>
    <xf numFmtId="15" fontId="12" fillId="10" borderId="14" xfId="9" applyNumberFormat="1" applyFont="1" applyFill="1" applyBorder="1" applyAlignment="1">
      <alignment horizontal="left" vertical="center" wrapText="1"/>
    </xf>
    <xf numFmtId="0" fontId="12" fillId="10" borderId="0" xfId="9" applyFont="1" applyFill="1"/>
    <xf numFmtId="0" fontId="12" fillId="0" borderId="0" xfId="9" applyFont="1"/>
    <xf numFmtId="0" fontId="12" fillId="10" borderId="14" xfId="9" applyFont="1" applyFill="1" applyBorder="1" applyAlignment="1">
      <alignment horizontal="center" vertical="center"/>
    </xf>
    <xf numFmtId="0" fontId="12" fillId="10" borderId="14" xfId="9" applyFont="1" applyFill="1" applyBorder="1" applyAlignment="1">
      <alignment vertical="center"/>
    </xf>
    <xf numFmtId="15" fontId="12" fillId="10" borderId="14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2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2" fillId="10" borderId="17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2" fillId="10" borderId="2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vertical="center"/>
    </xf>
    <xf numFmtId="0" fontId="13" fillId="10" borderId="0" xfId="9" applyFont="1" applyFill="1" applyBorder="1" applyAlignment="1">
      <alignment horizontal="right" vertical="center"/>
    </xf>
    <xf numFmtId="0" fontId="12" fillId="10" borderId="2" xfId="9" applyFont="1" applyFill="1" applyBorder="1" applyAlignment="1">
      <alignment vertical="center"/>
    </xf>
    <xf numFmtId="15" fontId="12" fillId="17" borderId="2" xfId="9" applyNumberFormat="1" applyFont="1" applyFill="1" applyBorder="1" applyAlignment="1">
      <alignment horizontal="center" vertical="center" wrapText="1"/>
    </xf>
    <xf numFmtId="15" fontId="12" fillId="17" borderId="2" xfId="9" applyNumberFormat="1" applyFont="1" applyFill="1" applyBorder="1" applyAlignment="1">
      <alignment vertical="center" wrapText="1"/>
    </xf>
    <xf numFmtId="15" fontId="12" fillId="17" borderId="2" xfId="9" applyNumberFormat="1" applyFont="1" applyFill="1" applyBorder="1" applyAlignment="1">
      <alignment horizontal="center" vertical="center"/>
    </xf>
    <xf numFmtId="49" fontId="12" fillId="10" borderId="2" xfId="9" applyNumberFormat="1" applyFont="1" applyFill="1" applyBorder="1" applyAlignment="1">
      <alignment vertical="center" wrapText="1"/>
    </xf>
    <xf numFmtId="15" fontId="12" fillId="0" borderId="2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horizontal="center" vertical="center" wrapText="1"/>
    </xf>
    <xf numFmtId="168" fontId="12" fillId="10" borderId="40" xfId="8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vertical="center"/>
    </xf>
    <xf numFmtId="15" fontId="12" fillId="10" borderId="40" xfId="9" applyNumberFormat="1" applyFont="1" applyFill="1" applyBorder="1" applyAlignment="1">
      <alignment vertical="center" wrapText="1"/>
    </xf>
    <xf numFmtId="0" fontId="12" fillId="10" borderId="25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vertical="center"/>
    </xf>
    <xf numFmtId="15" fontId="12" fillId="10" borderId="39" xfId="9" applyNumberFormat="1" applyFont="1" applyFill="1" applyBorder="1" applyAlignment="1">
      <alignment vertical="center" wrapText="1"/>
    </xf>
    <xf numFmtId="15" fontId="12" fillId="0" borderId="14" xfId="9" applyNumberFormat="1" applyFont="1" applyFill="1" applyBorder="1" applyAlignment="1">
      <alignment horizontal="center" vertical="center"/>
    </xf>
    <xf numFmtId="0" fontId="12" fillId="10" borderId="0" xfId="9" applyFont="1" applyFill="1" applyBorder="1"/>
    <xf numFmtId="0" fontId="13" fillId="10" borderId="0" xfId="9" applyFont="1" applyFill="1" applyBorder="1" applyAlignment="1">
      <alignment horizontal="right"/>
    </xf>
    <xf numFmtId="15" fontId="12" fillId="0" borderId="2" xfId="9" applyNumberFormat="1" applyFont="1" applyFill="1" applyBorder="1" applyAlignment="1">
      <alignment vertical="center" wrapText="1"/>
    </xf>
    <xf numFmtId="15" fontId="12" fillId="17" borderId="39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horizontal="center" vertical="center"/>
    </xf>
    <xf numFmtId="15" fontId="12" fillId="10" borderId="0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wrapText="1"/>
    </xf>
    <xf numFmtId="15" fontId="12" fillId="0" borderId="0" xfId="9" applyNumberFormat="1" applyFont="1" applyFill="1" applyBorder="1" applyAlignment="1">
      <alignment vertical="center" wrapText="1"/>
    </xf>
    <xf numFmtId="15" fontId="12" fillId="0" borderId="0" xfId="9" applyNumberFormat="1" applyFont="1" applyFill="1" applyBorder="1" applyAlignment="1">
      <alignment horizontal="center" vertical="center"/>
    </xf>
    <xf numFmtId="0" fontId="12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2" borderId="2" xfId="9" applyFont="1" applyFill="1" applyBorder="1"/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9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9" fillId="8" borderId="2" xfId="9" applyFont="1" applyFill="1" applyBorder="1" applyAlignment="1">
      <alignment horizontal="center"/>
    </xf>
    <xf numFmtId="0" fontId="7" fillId="2" borderId="2" xfId="9" applyFont="1" applyFill="1" applyBorder="1"/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6" fillId="10" borderId="0" xfId="10" applyFont="1" applyFill="1" applyBorder="1"/>
    <xf numFmtId="0" fontId="15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3" fillId="10" borderId="0" xfId="2" applyFont="1" applyFill="1" applyBorder="1" applyAlignment="1">
      <alignment horizontal="right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left" vertical="center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7" borderId="0" xfId="9" applyFont="1" applyFill="1"/>
    <xf numFmtId="0" fontId="21" fillId="28" borderId="0" xfId="1" applyFont="1" applyFill="1" applyBorder="1" applyAlignment="1">
      <alignment wrapText="1"/>
    </xf>
    <xf numFmtId="0" fontId="42" fillId="29" borderId="0" xfId="1" applyFont="1" applyFill="1" applyAlignment="1">
      <alignment wrapText="1"/>
    </xf>
    <xf numFmtId="0" fontId="42" fillId="29" borderId="0" xfId="1" applyFont="1" applyFill="1" applyBorder="1" applyAlignment="1">
      <alignment wrapText="1"/>
    </xf>
    <xf numFmtId="0" fontId="43" fillId="29" borderId="0" xfId="11" applyFont="1" applyFill="1" applyAlignment="1">
      <alignment horizontal="left"/>
    </xf>
    <xf numFmtId="0" fontId="42" fillId="29" borderId="0" xfId="11" applyFont="1" applyFill="1" applyAlignment="1">
      <alignment horizontal="left"/>
    </xf>
    <xf numFmtId="0" fontId="42" fillId="29" borderId="0" xfId="11" applyFont="1" applyFill="1" applyAlignment="1">
      <alignment wrapText="1"/>
    </xf>
    <xf numFmtId="0" fontId="42" fillId="29" borderId="0" xfId="11" applyFont="1" applyFill="1" applyBorder="1" applyAlignment="1">
      <alignment wrapText="1"/>
    </xf>
    <xf numFmtId="0" fontId="44" fillId="30" borderId="0" xfId="0" applyFont="1" applyFill="1" applyAlignment="1"/>
    <xf numFmtId="0" fontId="42" fillId="29" borderId="0" xfId="1" applyFont="1" applyFill="1" applyAlignment="1" applyProtection="1">
      <alignment wrapText="1"/>
      <protection locked="0"/>
    </xf>
    <xf numFmtId="0" fontId="12" fillId="29" borderId="0" xfId="2" applyFont="1" applyFill="1"/>
    <xf numFmtId="0" fontId="45" fillId="29" borderId="0" xfId="2" applyFont="1" applyFill="1"/>
    <xf numFmtId="0" fontId="45" fillId="29" borderId="0" xfId="2" applyFont="1" applyFill="1" applyProtection="1">
      <protection locked="0"/>
    </xf>
    <xf numFmtId="0" fontId="12" fillId="28" borderId="0" xfId="2" applyFont="1" applyFill="1"/>
    <xf numFmtId="0" fontId="47" fillId="31" borderId="2" xfId="2" applyFont="1" applyFill="1" applyBorder="1" applyAlignment="1">
      <alignment horizontal="center" vertical="center"/>
    </xf>
    <xf numFmtId="0" fontId="47" fillId="31" borderId="2" xfId="2" applyFont="1" applyFill="1" applyBorder="1" applyAlignment="1">
      <alignment horizontal="center" vertical="center" wrapText="1"/>
    </xf>
    <xf numFmtId="0" fontId="47" fillId="31" borderId="25" xfId="2" applyFont="1" applyFill="1" applyBorder="1" applyAlignment="1">
      <alignment horizontal="center" vertical="center"/>
    </xf>
    <xf numFmtId="0" fontId="42" fillId="31" borderId="59" xfId="2" applyFont="1" applyFill="1" applyBorder="1"/>
    <xf numFmtId="0" fontId="42" fillId="31" borderId="77" xfId="2" applyFont="1" applyFill="1" applyBorder="1"/>
    <xf numFmtId="0" fontId="45" fillId="31" borderId="2" xfId="2" applyFont="1" applyFill="1" applyBorder="1" applyAlignment="1">
      <alignment horizontal="center" vertical="center"/>
    </xf>
    <xf numFmtId="0" fontId="12" fillId="10" borderId="14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2" fillId="10" borderId="59" xfId="2" applyFont="1" applyFill="1" applyBorder="1" applyAlignment="1"/>
    <xf numFmtId="0" fontId="12" fillId="10" borderId="44" xfId="2" applyFont="1" applyFill="1" applyBorder="1"/>
    <xf numFmtId="15" fontId="12" fillId="10" borderId="44" xfId="2" applyNumberFormat="1" applyFont="1" applyFill="1" applyBorder="1"/>
    <xf numFmtId="15" fontId="12" fillId="10" borderId="44" xfId="2" applyNumberFormat="1" applyFont="1" applyFill="1" applyBorder="1" applyAlignment="1">
      <alignment wrapText="1"/>
    </xf>
    <xf numFmtId="0" fontId="12" fillId="10" borderId="44" xfId="2" applyFont="1" applyFill="1" applyBorder="1" applyAlignment="1">
      <alignment horizontal="left" wrapText="1"/>
    </xf>
    <xf numFmtId="0" fontId="12" fillId="10" borderId="76" xfId="2" applyFont="1" applyFill="1" applyBorder="1"/>
    <xf numFmtId="0" fontId="12" fillId="10" borderId="77" xfId="2" applyFont="1" applyFill="1" applyBorder="1" applyAlignment="1"/>
    <xf numFmtId="0" fontId="12" fillId="10" borderId="78" xfId="2" applyFont="1" applyFill="1" applyBorder="1"/>
    <xf numFmtId="0" fontId="13" fillId="10" borderId="78" xfId="2" applyFont="1" applyFill="1" applyBorder="1" applyAlignment="1">
      <alignment horizontal="right" wrapText="1"/>
    </xf>
    <xf numFmtId="0" fontId="12" fillId="10" borderId="40" xfId="2" applyFont="1" applyFill="1" applyBorder="1" applyAlignment="1"/>
    <xf numFmtId="0" fontId="12" fillId="10" borderId="67" xfId="2" applyFont="1" applyFill="1" applyBorder="1"/>
    <xf numFmtId="15" fontId="12" fillId="10" borderId="67" xfId="2" applyNumberFormat="1" applyFont="1" applyFill="1" applyBorder="1"/>
    <xf numFmtId="15" fontId="12" fillId="10" borderId="67" xfId="2" applyNumberFormat="1" applyFont="1" applyFill="1" applyBorder="1" applyAlignment="1">
      <alignment wrapText="1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42" fillId="31" borderId="59" xfId="2" applyFont="1" applyFill="1" applyBorder="1" applyAlignment="1"/>
    <xf numFmtId="0" fontId="42" fillId="31" borderId="77" xfId="2" applyFont="1" applyFill="1" applyBorder="1" applyAlignment="1"/>
    <xf numFmtId="0" fontId="12" fillId="17" borderId="14" xfId="2" applyFont="1" applyFill="1" applyBorder="1" applyAlignment="1">
      <alignment vertical="center" wrapText="1"/>
    </xf>
    <xf numFmtId="0" fontId="12" fillId="10" borderId="59" xfId="2" applyFont="1" applyFill="1" applyBorder="1"/>
    <xf numFmtId="0" fontId="12" fillId="10" borderId="77" xfId="2" applyFont="1" applyFill="1" applyBorder="1"/>
    <xf numFmtId="0" fontId="20" fillId="31" borderId="59" xfId="2" applyFont="1" applyFill="1" applyBorder="1"/>
    <xf numFmtId="0" fontId="20" fillId="31" borderId="77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33" xfId="2" applyFont="1" applyFill="1" applyBorder="1"/>
    <xf numFmtId="0" fontId="12" fillId="10" borderId="25" xfId="2" applyFont="1" applyFill="1" applyBorder="1"/>
    <xf numFmtId="0" fontId="12" fillId="10" borderId="77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12" fillId="10" borderId="40" xfId="2" applyFont="1" applyFill="1" applyBorder="1" applyAlignment="1">
      <alignment horizontal="left" vertical="center"/>
    </xf>
    <xf numFmtId="0" fontId="47" fillId="31" borderId="2" xfId="9" applyFont="1" applyFill="1" applyBorder="1" applyAlignment="1">
      <alignment horizontal="center" vertical="center"/>
    </xf>
    <xf numFmtId="0" fontId="47" fillId="31" borderId="2" xfId="9" applyFont="1" applyFill="1" applyBorder="1" applyAlignment="1">
      <alignment horizontal="center" vertical="center" wrapText="1"/>
    </xf>
    <xf numFmtId="0" fontId="45" fillId="31" borderId="2" xfId="9" applyFont="1" applyFill="1" applyBorder="1" applyAlignment="1">
      <alignment horizontal="center" vertical="center"/>
    </xf>
    <xf numFmtId="0" fontId="42" fillId="31" borderId="59" xfId="9" applyFont="1" applyFill="1" applyBorder="1"/>
    <xf numFmtId="0" fontId="42" fillId="31" borderId="40" xfId="9" applyFont="1" applyFill="1" applyBorder="1"/>
    <xf numFmtId="0" fontId="12" fillId="10" borderId="2" xfId="9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horizontal="left" vertical="center" wrapText="1"/>
    </xf>
    <xf numFmtId="0" fontId="12" fillId="10" borderId="2" xfId="9" applyFont="1" applyFill="1" applyBorder="1"/>
    <xf numFmtId="0" fontId="12" fillId="10" borderId="33" xfId="9" applyFont="1" applyFill="1" applyBorder="1"/>
    <xf numFmtId="0" fontId="42" fillId="31" borderId="77" xfId="9" applyFont="1" applyFill="1" applyBorder="1"/>
    <xf numFmtId="0" fontId="45" fillId="29" borderId="0" xfId="9" applyFont="1" applyFill="1"/>
    <xf numFmtId="0" fontId="45" fillId="29" borderId="0" xfId="9" applyFont="1" applyFill="1" applyAlignment="1">
      <alignment horizontal="right"/>
    </xf>
    <xf numFmtId="0" fontId="45" fillId="29" borderId="0" xfId="9" applyFont="1" applyFill="1" applyProtection="1">
      <protection locked="0"/>
    </xf>
    <xf numFmtId="0" fontId="12" fillId="28" borderId="0" xfId="9" applyFont="1" applyFill="1"/>
    <xf numFmtId="0" fontId="12" fillId="28" borderId="0" xfId="9" applyFont="1" applyFill="1" applyAlignment="1">
      <alignment horizontal="right"/>
    </xf>
    <xf numFmtId="0" fontId="45" fillId="31" borderId="59" xfId="9" applyFont="1" applyFill="1" applyBorder="1"/>
    <xf numFmtId="0" fontId="45" fillId="31" borderId="40" xfId="9" applyFont="1" applyFill="1" applyBorder="1"/>
    <xf numFmtId="0" fontId="45" fillId="31" borderId="59" xfId="9" applyFont="1" applyFill="1" applyBorder="1" applyAlignment="1">
      <alignment vertical="center"/>
    </xf>
    <xf numFmtId="0" fontId="45" fillId="31" borderId="77" xfId="9" applyFont="1" applyFill="1" applyBorder="1" applyAlignment="1">
      <alignment vertical="center"/>
    </xf>
    <xf numFmtId="0" fontId="47" fillId="31" borderId="79" xfId="9" applyFont="1" applyFill="1" applyBorder="1" applyAlignment="1">
      <alignment horizontal="center" vertical="center" wrapText="1"/>
    </xf>
    <xf numFmtId="15" fontId="12" fillId="10" borderId="79" xfId="9" applyNumberFormat="1" applyFont="1" applyFill="1" applyBorder="1" applyAlignment="1">
      <alignment horizontal="center" vertical="center" wrapText="1"/>
    </xf>
    <xf numFmtId="15" fontId="12" fillId="10" borderId="80" xfId="9" applyNumberFormat="1" applyFont="1" applyFill="1" applyBorder="1" applyAlignment="1">
      <alignment horizontal="center" vertical="center" wrapText="1"/>
    </xf>
    <xf numFmtId="0" fontId="12" fillId="10" borderId="45" xfId="9" applyFont="1" applyFill="1" applyBorder="1" applyAlignment="1">
      <alignment vertical="center"/>
    </xf>
    <xf numFmtId="15" fontId="12" fillId="10" borderId="45" xfId="9" applyNumberFormat="1" applyFont="1" applyFill="1" applyBorder="1" applyAlignment="1">
      <alignment horizontal="center" vertical="center"/>
    </xf>
    <xf numFmtId="15" fontId="12" fillId="10" borderId="45" xfId="9" applyNumberFormat="1" applyFont="1" applyFill="1" applyBorder="1" applyAlignment="1">
      <alignment horizontal="center" vertical="center" wrapText="1"/>
    </xf>
    <xf numFmtId="15" fontId="12" fillId="10" borderId="45" xfId="9" applyNumberFormat="1" applyFont="1" applyFill="1" applyBorder="1" applyAlignment="1">
      <alignment vertical="center" wrapText="1"/>
    </xf>
    <xf numFmtId="15" fontId="12" fillId="10" borderId="81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horizontal="right" vertical="center"/>
    </xf>
    <xf numFmtId="15" fontId="12" fillId="17" borderId="45" xfId="9" applyNumberFormat="1" applyFont="1" applyFill="1" applyBorder="1" applyAlignment="1">
      <alignment horizontal="center" vertical="center" wrapText="1"/>
    </xf>
    <xf numFmtId="15" fontId="12" fillId="17" borderId="45" xfId="9" applyNumberFormat="1" applyFont="1" applyFill="1" applyBorder="1" applyAlignment="1">
      <alignment horizontal="center" vertical="center"/>
    </xf>
    <xf numFmtId="15" fontId="12" fillId="17" borderId="45" xfId="9" applyNumberFormat="1" applyFont="1" applyFill="1" applyBorder="1" applyAlignment="1">
      <alignment vertical="center" wrapText="1"/>
    </xf>
    <xf numFmtId="167" fontId="12" fillId="10" borderId="39" xfId="8" applyNumberFormat="1" applyFont="1" applyFill="1" applyBorder="1" applyAlignment="1">
      <alignment horizontal="center" vertical="center" wrapText="1"/>
    </xf>
    <xf numFmtId="15" fontId="12" fillId="0" borderId="14" xfId="9" applyNumberFormat="1" applyFont="1" applyFill="1" applyBorder="1" applyAlignment="1">
      <alignment vertical="center" wrapText="1"/>
    </xf>
    <xf numFmtId="15" fontId="12" fillId="0" borderId="40" xfId="9" applyNumberFormat="1" applyFont="1" applyFill="1" applyBorder="1" applyAlignment="1">
      <alignment vertical="center" wrapText="1"/>
    </xf>
    <xf numFmtId="15" fontId="12" fillId="17" borderId="0" xfId="9" applyNumberFormat="1" applyFont="1" applyFill="1" applyBorder="1" applyAlignment="1">
      <alignment vertical="center" wrapText="1"/>
    </xf>
    <xf numFmtId="0" fontId="45" fillId="29" borderId="0" xfId="9" applyFont="1" applyFill="1" applyAlignment="1" applyProtection="1">
      <alignment horizontal="right"/>
      <protection locked="0"/>
    </xf>
    <xf numFmtId="0" fontId="48" fillId="29" borderId="0" xfId="0" applyFont="1" applyFill="1" applyAlignment="1">
      <alignment horizontal="center" vertical="center"/>
    </xf>
    <xf numFmtId="0" fontId="48" fillId="29" borderId="0" xfId="0" applyFont="1" applyFill="1" applyAlignment="1">
      <alignment vertical="center"/>
    </xf>
    <xf numFmtId="0" fontId="48" fillId="28" borderId="0" xfId="0" applyFont="1" applyFill="1" applyAlignment="1">
      <alignment horizontal="center" vertical="center"/>
    </xf>
    <xf numFmtId="0" fontId="48" fillId="28" borderId="0" xfId="0" applyFont="1" applyFill="1" applyAlignment="1">
      <alignment vertical="center"/>
    </xf>
    <xf numFmtId="0" fontId="48" fillId="28" borderId="0" xfId="0" applyFont="1" applyFill="1" applyAlignment="1" applyProtection="1">
      <alignment vertical="center"/>
      <protection locked="0"/>
    </xf>
    <xf numFmtId="0" fontId="34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4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4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8" fillId="29" borderId="0" xfId="0" applyFont="1" applyFill="1" applyAlignment="1" applyProtection="1">
      <alignment vertical="center"/>
      <protection locked="0"/>
    </xf>
    <xf numFmtId="0" fontId="50" fillId="29" borderId="0" xfId="0" applyFont="1" applyFill="1"/>
    <xf numFmtId="0" fontId="0" fillId="28" borderId="0" xfId="0" applyFill="1"/>
    <xf numFmtId="0" fontId="51" fillId="31" borderId="48" xfId="0" applyFont="1" applyFill="1" applyBorder="1" applyAlignment="1">
      <alignment horizontal="center" vertical="center"/>
    </xf>
    <xf numFmtId="0" fontId="51" fillId="31" borderId="45" xfId="0" applyFont="1" applyFill="1" applyBorder="1" applyAlignment="1">
      <alignment horizontal="center" vertical="center"/>
    </xf>
    <xf numFmtId="0" fontId="51" fillId="31" borderId="49" xfId="0" applyFont="1" applyFill="1" applyBorder="1" applyAlignment="1">
      <alignment horizontal="center" vertical="center"/>
    </xf>
    <xf numFmtId="0" fontId="52" fillId="31" borderId="3" xfId="0" applyFont="1" applyFill="1" applyBorder="1" applyAlignment="1">
      <alignment horizontal="center" vertical="center"/>
    </xf>
    <xf numFmtId="0" fontId="12" fillId="10" borderId="0" xfId="1" applyFont="1" applyFill="1" applyBorder="1"/>
    <xf numFmtId="0" fontId="50" fillId="29" borderId="0" xfId="0" applyFont="1" applyFill="1" applyProtection="1">
      <protection locked="0"/>
    </xf>
    <xf numFmtId="0" fontId="50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6" fillId="31" borderId="26" xfId="1" applyFont="1" applyFill="1" applyBorder="1" applyAlignment="1">
      <alignment horizontal="center"/>
    </xf>
    <xf numFmtId="0" fontId="53" fillId="10" borderId="0" xfId="4" applyFont="1" applyFill="1" applyBorder="1"/>
    <xf numFmtId="0" fontId="50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50" fillId="29" borderId="0" xfId="9" applyFont="1" applyFill="1"/>
    <xf numFmtId="0" fontId="50" fillId="28" borderId="0" xfId="9" applyFont="1" applyFill="1"/>
    <xf numFmtId="0" fontId="50" fillId="28" borderId="0" xfId="9" applyFont="1" applyFill="1" applyProtection="1">
      <protection locked="0"/>
    </xf>
    <xf numFmtId="0" fontId="50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7" fillId="31" borderId="2" xfId="9" applyFont="1" applyFill="1" applyBorder="1" applyAlignment="1">
      <alignment horizontal="center" vertical="center" wrapText="1"/>
    </xf>
    <xf numFmtId="0" fontId="46" fillId="31" borderId="44" xfId="9" applyFont="1" applyFill="1" applyBorder="1" applyAlignment="1">
      <alignment horizontal="center" wrapText="1"/>
    </xf>
    <xf numFmtId="0" fontId="46" fillId="31" borderId="44" xfId="9" applyFont="1" applyFill="1" applyBorder="1" applyAlignment="1">
      <alignment horizontal="center"/>
    </xf>
    <xf numFmtId="0" fontId="46" fillId="31" borderId="76" xfId="9" applyFont="1" applyFill="1" applyBorder="1" applyAlignment="1">
      <alignment horizontal="center"/>
    </xf>
    <xf numFmtId="0" fontId="46" fillId="31" borderId="0" xfId="9" applyFont="1" applyFill="1" applyBorder="1" applyAlignment="1">
      <alignment horizontal="center"/>
    </xf>
    <xf numFmtId="0" fontId="46" fillId="31" borderId="78" xfId="9" applyFont="1" applyFill="1" applyBorder="1" applyAlignment="1">
      <alignment horizontal="center"/>
    </xf>
    <xf numFmtId="0" fontId="46" fillId="31" borderId="67" xfId="9" applyFont="1" applyFill="1" applyBorder="1" applyAlignment="1">
      <alignment horizontal="center"/>
    </xf>
    <xf numFmtId="0" fontId="46" fillId="31" borderId="33" xfId="9" applyFont="1" applyFill="1" applyBorder="1" applyAlignment="1">
      <alignment horizontal="center"/>
    </xf>
    <xf numFmtId="0" fontId="46" fillId="31" borderId="44" xfId="2" applyFont="1" applyFill="1" applyBorder="1" applyAlignment="1">
      <alignment horizontal="center"/>
    </xf>
    <xf numFmtId="0" fontId="46" fillId="31" borderId="76" xfId="2" applyFont="1" applyFill="1" applyBorder="1" applyAlignment="1">
      <alignment horizontal="center"/>
    </xf>
    <xf numFmtId="0" fontId="46" fillId="31" borderId="0" xfId="2" applyFont="1" applyFill="1" applyBorder="1" applyAlignment="1">
      <alignment horizontal="center"/>
    </xf>
    <xf numFmtId="0" fontId="46" fillId="31" borderId="78" xfId="2" applyFont="1" applyFill="1" applyBorder="1" applyAlignment="1">
      <alignment horizontal="center"/>
    </xf>
    <xf numFmtId="0" fontId="47" fillId="31" borderId="2" xfId="2" applyFont="1" applyFill="1" applyBorder="1" applyAlignment="1">
      <alignment horizontal="center" vertical="center" wrapText="1"/>
    </xf>
    <xf numFmtId="0" fontId="12" fillId="10" borderId="59" xfId="2" applyFont="1" applyFill="1" applyBorder="1" applyAlignment="1">
      <alignment horizontal="left" vertical="center"/>
    </xf>
    <xf numFmtId="0" fontId="12" fillId="10" borderId="44" xfId="2" applyFont="1" applyFill="1" applyBorder="1" applyAlignment="1">
      <alignment horizontal="left" vertical="center"/>
    </xf>
    <xf numFmtId="0" fontId="12" fillId="10" borderId="77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13" fillId="10" borderId="0" xfId="2" applyFont="1" applyFill="1" applyBorder="1" applyAlignment="1">
      <alignment horizontal="right" wrapText="1"/>
    </xf>
    <xf numFmtId="0" fontId="13" fillId="10" borderId="78" xfId="2" applyFont="1" applyFill="1" applyBorder="1" applyAlignment="1">
      <alignment horizontal="right" wrapText="1"/>
    </xf>
    <xf numFmtId="15" fontId="12" fillId="10" borderId="39" xfId="2" applyNumberFormat="1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8" fillId="31" borderId="44" xfId="2" applyFont="1" applyFill="1" applyBorder="1" applyAlignment="1">
      <alignment horizontal="center"/>
    </xf>
    <xf numFmtId="0" fontId="18" fillId="31" borderId="76" xfId="2" applyFont="1" applyFill="1" applyBorder="1" applyAlignment="1">
      <alignment horizontal="center"/>
    </xf>
    <xf numFmtId="0" fontId="18" fillId="31" borderId="0" xfId="2" applyFont="1" applyFill="1" applyBorder="1" applyAlignment="1">
      <alignment horizontal="center"/>
    </xf>
    <xf numFmtId="0" fontId="18" fillId="31" borderId="78" xfId="2" applyFont="1" applyFill="1" applyBorder="1" applyAlignment="1">
      <alignment horizontal="center"/>
    </xf>
    <xf numFmtId="0" fontId="12" fillId="10" borderId="0" xfId="9" applyFont="1" applyFill="1" applyAlignment="1">
      <alignment wrapText="1"/>
    </xf>
    <xf numFmtId="0" fontId="12" fillId="0" borderId="0" xfId="0" applyFont="1" applyAlignment="1">
      <alignment wrapText="1"/>
    </xf>
    <xf numFmtId="0" fontId="46" fillId="31" borderId="44" xfId="9" applyFont="1" applyFill="1" applyBorder="1" applyAlignment="1">
      <alignment horizontal="center" vertical="center"/>
    </xf>
    <xf numFmtId="0" fontId="46" fillId="31" borderId="76" xfId="9" applyFont="1" applyFill="1" applyBorder="1" applyAlignment="1">
      <alignment horizontal="center" vertical="center"/>
    </xf>
    <xf numFmtId="0" fontId="46" fillId="31" borderId="0" xfId="9" applyFont="1" applyFill="1" applyBorder="1" applyAlignment="1">
      <alignment horizontal="center" vertical="center"/>
    </xf>
    <xf numFmtId="0" fontId="46" fillId="31" borderId="78" xfId="9" applyFont="1" applyFill="1" applyBorder="1" applyAlignment="1">
      <alignment horizontal="center" vertical="center"/>
    </xf>
    <xf numFmtId="0" fontId="13" fillId="10" borderId="0" xfId="9" applyFont="1" applyFill="1" applyBorder="1" applyAlignment="1">
      <alignment horizontal="right"/>
    </xf>
    <xf numFmtId="0" fontId="13" fillId="10" borderId="0" xfId="9" applyFont="1" applyFill="1" applyBorder="1" applyAlignment="1">
      <alignment horizontal="right" vertical="center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15" fontId="12" fillId="10" borderId="25" xfId="9" applyNumberFormat="1" applyFont="1" applyFill="1" applyBorder="1" applyAlignment="1">
      <alignment horizontal="center" vertical="center" wrapText="1"/>
    </xf>
    <xf numFmtId="0" fontId="49" fillId="31" borderId="4" xfId="0" applyFont="1" applyFill="1" applyBorder="1" applyAlignment="1">
      <alignment horizontal="center" vertical="center"/>
    </xf>
    <xf numFmtId="0" fontId="49" fillId="31" borderId="5" xfId="0" applyFont="1" applyFill="1" applyBorder="1" applyAlignment="1">
      <alignment horizontal="center" vertical="center"/>
    </xf>
    <xf numFmtId="0" fontId="49" fillId="31" borderId="6" xfId="0" applyFont="1" applyFill="1" applyBorder="1" applyAlignment="1">
      <alignment horizontal="center" vertical="center"/>
    </xf>
    <xf numFmtId="0" fontId="49" fillId="31" borderId="7" xfId="0" applyFont="1" applyFill="1" applyBorder="1" applyAlignment="1">
      <alignment horizontal="center" vertical="center"/>
    </xf>
    <xf numFmtId="0" fontId="49" fillId="31" borderId="0" xfId="0" applyFont="1" applyFill="1" applyBorder="1" applyAlignment="1">
      <alignment horizontal="center" vertical="center"/>
    </xf>
    <xf numFmtId="0" fontId="49" fillId="31" borderId="8" xfId="0" applyFont="1" applyFill="1" applyBorder="1" applyAlignment="1">
      <alignment horizontal="center" vertical="center"/>
    </xf>
    <xf numFmtId="0" fontId="34" fillId="25" borderId="2" xfId="0" applyFont="1" applyFill="1" applyBorder="1" applyAlignment="1">
      <alignment horizontal="center" vertical="center"/>
    </xf>
    <xf numFmtId="0" fontId="34" fillId="26" borderId="2" xfId="0" applyFont="1" applyFill="1" applyBorder="1" applyAlignment="1">
      <alignment horizontal="center" vertical="center"/>
    </xf>
    <xf numFmtId="0" fontId="49" fillId="31" borderId="2" xfId="0" applyFont="1" applyFill="1" applyBorder="1" applyAlignment="1">
      <alignment horizontal="center" vertical="center"/>
    </xf>
    <xf numFmtId="0" fontId="49" fillId="31" borderId="59" xfId="0" applyFont="1" applyFill="1" applyBorder="1" applyAlignment="1">
      <alignment horizontal="center" vertical="center"/>
    </xf>
    <xf numFmtId="0" fontId="49" fillId="31" borderId="58" xfId="0" applyFont="1" applyFill="1" applyBorder="1" applyAlignment="1">
      <alignment horizontal="center" vertical="center"/>
    </xf>
    <xf numFmtId="0" fontId="49" fillId="31" borderId="14" xfId="0" applyFont="1" applyFill="1" applyBorder="1" applyAlignment="1">
      <alignment horizontal="center" vertical="center"/>
    </xf>
    <xf numFmtId="0" fontId="49" fillId="31" borderId="9" xfId="0" applyFont="1" applyFill="1" applyBorder="1" applyAlignment="1">
      <alignment horizontal="center" vertical="center"/>
    </xf>
    <xf numFmtId="0" fontId="49" fillId="31" borderId="10" xfId="0" applyFont="1" applyFill="1" applyBorder="1" applyAlignment="1">
      <alignment horizontal="center" vertical="center"/>
    </xf>
    <xf numFmtId="0" fontId="49" fillId="31" borderId="11" xfId="0" applyFont="1" applyFill="1" applyBorder="1" applyAlignment="1">
      <alignment horizontal="center" vertical="center"/>
    </xf>
    <xf numFmtId="0" fontId="49" fillId="31" borderId="51" xfId="0" applyFont="1" applyFill="1" applyBorder="1" applyAlignment="1">
      <alignment horizontal="center" vertical="center"/>
    </xf>
    <xf numFmtId="0" fontId="49" fillId="31" borderId="46" xfId="0" applyFont="1" applyFill="1" applyBorder="1" applyAlignment="1">
      <alignment horizontal="center" vertical="center"/>
    </xf>
    <xf numFmtId="0" fontId="49" fillId="31" borderId="57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4" fillId="26" borderId="15" xfId="0" applyFont="1" applyFill="1" applyBorder="1" applyAlignment="1">
      <alignment horizontal="center" vertical="center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2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0" fillId="20" borderId="2" xfId="0" applyFill="1" applyBorder="1" applyAlignment="1">
      <alignment horizontal="center" vertical="center"/>
    </xf>
    <xf numFmtId="0" fontId="37" fillId="15" borderId="2" xfId="0" applyFont="1" applyFill="1" applyBorder="1" applyAlignment="1">
      <alignment horizontal="left" vertical="center"/>
    </xf>
    <xf numFmtId="0" fontId="31" fillId="21" borderId="2" xfId="0" applyFont="1" applyFill="1" applyBorder="1" applyAlignment="1">
      <alignment horizontal="left"/>
    </xf>
    <xf numFmtId="0" fontId="8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41" fillId="31" borderId="4" xfId="0" applyFont="1" applyFill="1" applyBorder="1" applyAlignment="1">
      <alignment horizontal="center" vertical="center"/>
    </xf>
    <xf numFmtId="0" fontId="41" fillId="31" borderId="60" xfId="0" applyFont="1" applyFill="1" applyBorder="1" applyAlignment="1">
      <alignment horizontal="center" vertical="center"/>
    </xf>
    <xf numFmtId="0" fontId="41" fillId="31" borderId="57" xfId="0" applyFont="1" applyFill="1" applyBorder="1" applyAlignment="1">
      <alignment horizontal="center" vertical="center"/>
    </xf>
    <xf numFmtId="0" fontId="41" fillId="31" borderId="6" xfId="0" applyFont="1" applyFill="1" applyBorder="1" applyAlignment="1">
      <alignment horizontal="center" vertical="center"/>
    </xf>
    <xf numFmtId="0" fontId="41" fillId="31" borderId="51" xfId="0" applyFont="1" applyFill="1" applyBorder="1" applyAlignment="1">
      <alignment horizontal="center" vertical="center"/>
    </xf>
    <xf numFmtId="0" fontId="41" fillId="31" borderId="12" xfId="0" applyFont="1" applyFill="1" applyBorder="1" applyAlignment="1">
      <alignment horizontal="center" vertical="center"/>
    </xf>
    <xf numFmtId="0" fontId="41" fillId="31" borderId="52" xfId="0" applyFont="1" applyFill="1" applyBorder="1" applyAlignment="1">
      <alignment horizontal="center" vertical="center"/>
    </xf>
    <xf numFmtId="0" fontId="41" fillId="31" borderId="46" xfId="0" applyFont="1" applyFill="1" applyBorder="1" applyAlignment="1">
      <alignment horizontal="center" vertical="center"/>
    </xf>
    <xf numFmtId="0" fontId="41" fillId="31" borderId="2" xfId="0" applyFont="1" applyFill="1" applyBorder="1" applyAlignment="1">
      <alignment horizontal="center" vertical="center"/>
    </xf>
    <xf numFmtId="0" fontId="41" fillId="31" borderId="15" xfId="0" applyFont="1" applyFill="1" applyBorder="1" applyAlignment="1">
      <alignment horizontal="center" vertical="center"/>
    </xf>
    <xf numFmtId="0" fontId="41" fillId="31" borderId="54" xfId="0" applyFont="1" applyFill="1" applyBorder="1" applyAlignment="1">
      <alignment horizontal="center" vertical="center"/>
    </xf>
    <xf numFmtId="0" fontId="41" fillId="31" borderId="1" xfId="0" applyFont="1" applyFill="1" applyBorder="1" applyAlignment="1">
      <alignment horizontal="center" vertical="center"/>
    </xf>
    <xf numFmtId="0" fontId="41" fillId="31" borderId="55" xfId="0" applyFont="1" applyFill="1" applyBorder="1" applyAlignment="1">
      <alignment horizontal="center" vertical="center"/>
    </xf>
    <xf numFmtId="0" fontId="41" fillId="31" borderId="61" xfId="0" applyFont="1" applyFill="1" applyBorder="1" applyAlignment="1">
      <alignment horizontal="center" vertical="center"/>
    </xf>
    <xf numFmtId="0" fontId="41" fillId="31" borderId="33" xfId="0" applyFont="1" applyFill="1" applyBorder="1" applyAlignment="1">
      <alignment horizontal="center" vertical="center"/>
    </xf>
    <xf numFmtId="0" fontId="41" fillId="31" borderId="40" xfId="0" applyFont="1" applyFill="1" applyBorder="1" applyAlignment="1">
      <alignment horizontal="center" vertical="center"/>
    </xf>
    <xf numFmtId="0" fontId="41" fillId="31" borderId="62" xfId="0" applyFont="1" applyFill="1" applyBorder="1" applyAlignment="1">
      <alignment horizontal="center" vertical="center"/>
    </xf>
    <xf numFmtId="0" fontId="46" fillId="31" borderId="64" xfId="1" applyFont="1" applyFill="1" applyBorder="1" applyAlignment="1">
      <alignment horizontal="center"/>
    </xf>
    <xf numFmtId="0" fontId="46" fillId="31" borderId="65" xfId="1" applyFont="1" applyFill="1" applyBorder="1" applyAlignment="1">
      <alignment horizontal="center"/>
    </xf>
    <xf numFmtId="0" fontId="46" fillId="31" borderId="66" xfId="1" applyFont="1" applyFill="1" applyBorder="1" applyAlignment="1">
      <alignment horizontal="center"/>
    </xf>
    <xf numFmtId="0" fontId="46" fillId="31" borderId="26" xfId="1" applyFont="1" applyFill="1" applyBorder="1" applyAlignment="1">
      <alignment horizontal="center"/>
    </xf>
    <xf numFmtId="0" fontId="46" fillId="31" borderId="0" xfId="1" applyFont="1" applyFill="1" applyBorder="1" applyAlignment="1">
      <alignment horizontal="center"/>
    </xf>
    <xf numFmtId="0" fontId="46" fillId="31" borderId="42" xfId="1" applyFont="1" applyFill="1" applyBorder="1" applyAlignment="1">
      <alignment horizontal="center"/>
    </xf>
    <xf numFmtId="0" fontId="16" fillId="10" borderId="39" xfId="1" applyFont="1" applyFill="1" applyBorder="1" applyAlignment="1">
      <alignment horizontal="center" vertical="center"/>
    </xf>
    <xf numFmtId="0" fontId="16" fillId="10" borderId="25" xfId="1" applyFont="1" applyFill="1" applyBorder="1" applyAlignment="1">
      <alignment horizontal="center" vertical="center"/>
    </xf>
    <xf numFmtId="0" fontId="16" fillId="10" borderId="39" xfId="1" applyFont="1" applyFill="1" applyBorder="1" applyAlignment="1">
      <alignment horizontal="center" vertical="center" wrapText="1"/>
    </xf>
    <xf numFmtId="0" fontId="16" fillId="10" borderId="25" xfId="1" applyFont="1" applyFill="1" applyBorder="1" applyAlignment="1">
      <alignment horizontal="center" vertical="center" wrapText="1"/>
    </xf>
    <xf numFmtId="0" fontId="13" fillId="10" borderId="39" xfId="1" applyFont="1" applyFill="1" applyBorder="1" applyAlignment="1">
      <alignment horizontal="center" vertical="center" wrapText="1"/>
    </xf>
    <xf numFmtId="0" fontId="46" fillId="31" borderId="39" xfId="1" applyFont="1" applyFill="1" applyBorder="1" applyAlignment="1">
      <alignment horizontal="center"/>
    </xf>
    <xf numFmtId="0" fontId="46" fillId="31" borderId="37" xfId="1" applyFont="1" applyFill="1" applyBorder="1" applyAlignment="1">
      <alignment horizontal="center"/>
    </xf>
    <xf numFmtId="0" fontId="46" fillId="31" borderId="25" xfId="1" applyFont="1" applyFill="1" applyBorder="1" applyAlignment="1">
      <alignment horizontal="center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right"/>
    </xf>
    <xf numFmtId="0" fontId="5" fillId="0" borderId="29" xfId="1" applyFont="1" applyBorder="1" applyAlignment="1">
      <alignment horizontal="right"/>
    </xf>
    <xf numFmtId="0" fontId="16" fillId="10" borderId="63" xfId="1" applyFont="1" applyFill="1" applyBorder="1" applyAlignment="1">
      <alignment horizontal="center" vertical="center" wrapText="1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0" fillId="0" borderId="0" xfId="9" applyFont="1" applyBorder="1" applyAlignment="1"/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5" xfId="9" applyFont="1" applyFill="1" applyBorder="1" applyAlignment="1">
      <alignment horizontal="center" vertical="center" wrapText="1"/>
    </xf>
    <xf numFmtId="0" fontId="3" fillId="13" borderId="10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EP. (ex-TELECSA)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639920"/>
        <c:axId val="205638240"/>
      </c:barChart>
      <c:catAx>
        <c:axId val="20563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63824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5638240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63992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(Resumen!$B$26,Resumen!$D$26,Resumen!$F$26,Resumen!$H$26,Resumen!$J$26,Resumen!$L$26)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(Resumen!$B$27,Resumen!$D$27,Resumen!$F$27,Resumen!$H$27,Resumen!$J$27,Resumen!$L$27)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1.32E-2</c:v>
                </c:pt>
              </c:numCache>
            </c:numRef>
          </c:val>
        </c:ser>
        <c:ser>
          <c:idx val="2"/>
          <c:order val="2"/>
          <c:tx>
            <c:v>TELECSA S.A.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(Resumen!$B$28,Resumen!$D$28,Resumen!$F$28,Resumen!$H$28,Resumen!$J$28,Resumen!$L$28)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30016"/>
        <c:axId val="148116576"/>
      </c:barChart>
      <c:catAx>
        <c:axId val="14813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11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116576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13001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3219450</xdr:colOff>
      <xdr:row>1</xdr:row>
      <xdr:rowOff>219088</xdr:rowOff>
    </xdr:from>
    <xdr:to>
      <xdr:col>3</xdr:col>
      <xdr:colOff>217875</xdr:colOff>
      <xdr:row>5</xdr:row>
      <xdr:rowOff>172436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400063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180990</xdr:rowOff>
    </xdr:from>
    <xdr:to>
      <xdr:col>13</xdr:col>
      <xdr:colOff>560775</xdr:colOff>
      <xdr:row>5</xdr:row>
      <xdr:rowOff>29567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5"/>
          <a:ext cx="1980000" cy="724877"/>
        </a:xfrm>
        <a:prstGeom prst="rect">
          <a:avLst/>
        </a:prstGeom>
      </xdr:spPr>
    </xdr:pic>
    <xdr:clientData/>
  </xdr:twoCellAnchor>
  <xdr:absoluteAnchor>
    <xdr:pos x="762000" y="1943100"/>
    <xdr:ext cx="9906000" cy="5276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0.16221</cdr:x>
      <cdr:y>0.60774</cdr:y>
    </cdr:from>
    <cdr:to>
      <cdr:x>0.16221</cdr:x>
      <cdr:y>0.67596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068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0.12546</cdr:x>
      <cdr:y>0.60774</cdr:y>
    </cdr:from>
    <cdr:to>
      <cdr:x>0.12546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428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0.19471</cdr:x>
      <cdr:y>0.60774</cdr:y>
    </cdr:from>
    <cdr:to>
      <cdr:x>0.19471</cdr:x>
      <cdr:y>0.67596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2881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0.26671</cdr:x>
      <cdr:y>0.60774</cdr:y>
    </cdr:from>
    <cdr:to>
      <cdr:x>0.26671</cdr:x>
      <cdr:y>0.67596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4204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0.44646</cdr:x>
      <cdr:y>0.60774</cdr:y>
    </cdr:from>
    <cdr:to>
      <cdr:x>0.44646</cdr:x>
      <cdr:y>0.67596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264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0.32996</cdr:x>
      <cdr:y>0.60774</cdr:y>
    </cdr:from>
    <cdr:to>
      <cdr:x>0.32996</cdr:x>
      <cdr:y>0.67596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268599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0.61846</cdr:x>
      <cdr:y>0.60774</cdr:y>
    </cdr:from>
    <cdr:to>
      <cdr:x>0.61846</cdr:x>
      <cdr:y>0.67596</cdr:y>
    </cdr:to>
    <cdr:sp macro="" textlink="">
      <cdr:nvSpPr>
        <cdr:cNvPr id="84000" name="Line 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12648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0.58671</cdr:x>
      <cdr:y>0.60774</cdr:y>
    </cdr:from>
    <cdr:to>
      <cdr:x>0.58671</cdr:x>
      <cdr:y>0.67596</cdr:y>
    </cdr:to>
    <cdr:sp macro="" textlink="">
      <cdr:nvSpPr>
        <cdr:cNvPr id="84002" name="Line 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1196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0.69721</cdr:x>
      <cdr:y>0.60774</cdr:y>
    </cdr:from>
    <cdr:to>
      <cdr:x>0.69721</cdr:x>
      <cdr:y>0.67596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0657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0.76221</cdr:x>
      <cdr:y>0.60774</cdr:y>
    </cdr:from>
    <cdr:to>
      <cdr:x>0.76221</cdr:x>
      <cdr:y>0.67596</cdr:y>
    </cdr:to>
    <cdr:sp macro="" textlink="">
      <cdr:nvSpPr>
        <cdr:cNvPr id="840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5504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0.83846</cdr:x>
      <cdr:y>0.60774</cdr:y>
    </cdr:from>
    <cdr:to>
      <cdr:x>0.83846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30580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0.87246</cdr:x>
      <cdr:y>0.60774</cdr:y>
    </cdr:from>
    <cdr:to>
      <cdr:x>0.87246</cdr:x>
      <cdr:y>0.67596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64260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0.90671</cdr:x>
      <cdr:y>0.60774</cdr:y>
    </cdr:from>
    <cdr:to>
      <cdr:x>0.90671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9818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0.21346</cdr:x>
      <cdr:y>0.54332</cdr:y>
    </cdr:from>
    <cdr:to>
      <cdr:x>0.22596</cdr:x>
      <cdr:y>0.62094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14549" y="2867026"/>
          <a:ext cx="123825" cy="4095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0.19306</cdr:x>
      <cdr:y>0.45398</cdr:y>
    </cdr:from>
    <cdr:to>
      <cdr:x>0.26831</cdr:x>
      <cdr:y>0.55223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2430" y="2395566"/>
          <a:ext cx="745426" cy="518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0.41396</cdr:x>
      <cdr:y>0.60774</cdr:y>
    </cdr:from>
    <cdr:to>
      <cdr:x>0.41396</cdr:x>
      <cdr:y>0.67596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0070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180989</xdr:rowOff>
    </xdr:from>
    <xdr:to>
      <xdr:col>13</xdr:col>
      <xdr:colOff>560775</xdr:colOff>
      <xdr:row>6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4"/>
          <a:ext cx="1980000" cy="800086"/>
        </a:xfrm>
        <a:prstGeom prst="rect">
          <a:avLst/>
        </a:prstGeom>
      </xdr:spPr>
    </xdr:pic>
    <xdr:clientData/>
  </xdr:twoCellAnchor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4</xdr:col>
      <xdr:colOff>501970</xdr:colOff>
      <xdr:row>24</xdr:row>
      <xdr:rowOff>81133</xdr:rowOff>
    </xdr:from>
    <xdr:to>
      <xdr:col>6</xdr:col>
      <xdr:colOff>448053</xdr:colOff>
      <xdr:row>30</xdr:row>
      <xdr:rowOff>96184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3791711" y="3887517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757482</xdr:colOff>
      <xdr:row>23</xdr:row>
      <xdr:rowOff>76876</xdr:rowOff>
    </xdr:from>
    <xdr:to>
      <xdr:col>6</xdr:col>
      <xdr:colOff>699008</xdr:colOff>
      <xdr:row>29</xdr:row>
      <xdr:rowOff>98683</xdr:rowOff>
    </xdr:to>
    <xdr:cxnSp macro="">
      <xdr:nvCxnSpPr>
        <xdr:cNvPr id="14" name="1 Conector recto de flecha"/>
        <xdr:cNvCxnSpPr/>
      </xdr:nvCxnSpPr>
      <xdr:spPr bwMode="auto">
        <a:xfrm rot="6531088" flipV="1">
          <a:off x="4041566" y="3726992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180989</xdr:rowOff>
    </xdr:from>
    <xdr:to>
      <xdr:col>13</xdr:col>
      <xdr:colOff>560775</xdr:colOff>
      <xdr:row>6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4"/>
          <a:ext cx="1980000" cy="828661"/>
        </a:xfrm>
        <a:prstGeom prst="rect">
          <a:avLst/>
        </a:prstGeom>
      </xdr:spPr>
    </xdr:pic>
    <xdr:clientData/>
  </xdr:twoCellAnchor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96</xdr:row>
      <xdr:rowOff>142875</xdr:rowOff>
    </xdr:from>
    <xdr:to>
      <xdr:col>8</xdr:col>
      <xdr:colOff>304800</xdr:colOff>
      <xdr:row>96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101</xdr:row>
      <xdr:rowOff>142875</xdr:rowOff>
    </xdr:from>
    <xdr:to>
      <xdr:col>8</xdr:col>
      <xdr:colOff>304800</xdr:colOff>
      <xdr:row>101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345282</xdr:colOff>
      <xdr:row>2</xdr:row>
      <xdr:rowOff>13</xdr:rowOff>
    </xdr:from>
    <xdr:to>
      <xdr:col>11</xdr:col>
      <xdr:colOff>1587094</xdr:colOff>
      <xdr:row>6</xdr:row>
      <xdr:rowOff>10512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63" y="381013"/>
          <a:ext cx="1980000" cy="724874"/>
        </a:xfrm>
        <a:prstGeom prst="rect">
          <a:avLst/>
        </a:prstGeom>
      </xdr:spPr>
    </xdr:pic>
    <xdr:clientData/>
  </xdr:twoCellAnchor>
  <xdr:twoCellAnchor>
    <xdr:from>
      <xdr:col>1</xdr:col>
      <xdr:colOff>345281</xdr:colOff>
      <xdr:row>103</xdr:row>
      <xdr:rowOff>285750</xdr:rowOff>
    </xdr:from>
    <xdr:to>
      <xdr:col>1</xdr:col>
      <xdr:colOff>2284148</xdr:colOff>
      <xdr:row>105</xdr:row>
      <xdr:rowOff>76200</xdr:rowOff>
    </xdr:to>
    <xdr:sp macro="" textlink="">
      <xdr:nvSpPr>
        <xdr:cNvPr id="21" name="4 Rectángulo redondeado">
          <a:hlinkClick xmlns:r="http://schemas.openxmlformats.org/officeDocument/2006/relationships" r:id="rId2"/>
        </xdr:cNvPr>
        <xdr:cNvSpPr/>
      </xdr:nvSpPr>
      <xdr:spPr>
        <a:xfrm>
          <a:off x="607219" y="54316313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261</xdr:row>
      <xdr:rowOff>76200</xdr:rowOff>
    </xdr:from>
    <xdr:to>
      <xdr:col>1</xdr:col>
      <xdr:colOff>1238250</xdr:colOff>
      <xdr:row>266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52453117"/>
          <a:ext cx="1502833" cy="664633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67</xdr:row>
      <xdr:rowOff>66675</xdr:rowOff>
    </xdr:from>
    <xdr:to>
      <xdr:col>7</xdr:col>
      <xdr:colOff>342900</xdr:colOff>
      <xdr:row>67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77</xdr:row>
      <xdr:rowOff>66675</xdr:rowOff>
    </xdr:from>
    <xdr:to>
      <xdr:col>7</xdr:col>
      <xdr:colOff>342900</xdr:colOff>
      <xdr:row>77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54</xdr:row>
      <xdr:rowOff>66675</xdr:rowOff>
    </xdr:from>
    <xdr:to>
      <xdr:col>7</xdr:col>
      <xdr:colOff>342900</xdr:colOff>
      <xdr:row>54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247</xdr:row>
      <xdr:rowOff>9525</xdr:rowOff>
    </xdr:from>
    <xdr:to>
      <xdr:col>15</xdr:col>
      <xdr:colOff>657225</xdr:colOff>
      <xdr:row>252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9267" y="50312108"/>
          <a:ext cx="1381125" cy="759884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67</xdr:row>
      <xdr:rowOff>66675</xdr:rowOff>
    </xdr:from>
    <xdr:to>
      <xdr:col>7</xdr:col>
      <xdr:colOff>342900</xdr:colOff>
      <xdr:row>67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77</xdr:row>
      <xdr:rowOff>66675</xdr:rowOff>
    </xdr:from>
    <xdr:to>
      <xdr:col>7</xdr:col>
      <xdr:colOff>342900</xdr:colOff>
      <xdr:row>77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916782</xdr:colOff>
      <xdr:row>2</xdr:row>
      <xdr:rowOff>23813</xdr:rowOff>
    </xdr:from>
    <xdr:to>
      <xdr:col>9</xdr:col>
      <xdr:colOff>753657</xdr:colOff>
      <xdr:row>6</xdr:row>
      <xdr:rowOff>70026</xdr:rowOff>
    </xdr:to>
    <xdr:pic>
      <xdr:nvPicPr>
        <xdr:cNvPr id="53" name="52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6" y="404813"/>
          <a:ext cx="1980000" cy="760588"/>
        </a:xfrm>
        <a:prstGeom prst="rect">
          <a:avLst/>
        </a:prstGeom>
      </xdr:spPr>
    </xdr:pic>
    <xdr:clientData/>
  </xdr:twoCellAnchor>
  <xdr:twoCellAnchor>
    <xdr:from>
      <xdr:col>0</xdr:col>
      <xdr:colOff>105833</xdr:colOff>
      <xdr:row>83</xdr:row>
      <xdr:rowOff>74083</xdr:rowOff>
    </xdr:from>
    <xdr:to>
      <xdr:col>1</xdr:col>
      <xdr:colOff>1780117</xdr:colOff>
      <xdr:row>84</xdr:row>
      <xdr:rowOff>192616</xdr:rowOff>
    </xdr:to>
    <xdr:sp macro="" textlink="">
      <xdr:nvSpPr>
        <xdr:cNvPr id="44" name="4 Rectángulo redondeado">
          <a:hlinkClick xmlns:r="http://schemas.openxmlformats.org/officeDocument/2006/relationships" r:id="rId1"/>
        </xdr:cNvPr>
        <xdr:cNvSpPr/>
      </xdr:nvSpPr>
      <xdr:spPr>
        <a:xfrm>
          <a:off x="105833" y="25855083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381000</xdr:colOff>
      <xdr:row>2</xdr:row>
      <xdr:rowOff>78594</xdr:rowOff>
    </xdr:from>
    <xdr:to>
      <xdr:col>13</xdr:col>
      <xdr:colOff>217875</xdr:colOff>
      <xdr:row>6</xdr:row>
      <xdr:rowOff>89092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450069"/>
          <a:ext cx="1980000" cy="734398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62</xdr:row>
      <xdr:rowOff>0</xdr:rowOff>
    </xdr:from>
    <xdr:to>
      <xdr:col>1</xdr:col>
      <xdr:colOff>757767</xdr:colOff>
      <xdr:row>63</xdr:row>
      <xdr:rowOff>123825</xdr:rowOff>
    </xdr:to>
    <xdr:sp macro="" textlink="">
      <xdr:nvSpPr>
        <xdr:cNvPr id="3" name="4 Rectángulo redondeado">
          <a:hlinkClick xmlns:r="http://schemas.openxmlformats.org/officeDocument/2006/relationships" r:id="rId2"/>
        </xdr:cNvPr>
        <xdr:cNvSpPr/>
      </xdr:nvSpPr>
      <xdr:spPr>
        <a:xfrm>
          <a:off x="123825" y="9658350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2</xdr:row>
      <xdr:rowOff>13</xdr:rowOff>
    </xdr:from>
    <xdr:to>
      <xdr:col>10</xdr:col>
      <xdr:colOff>189300</xdr:colOff>
      <xdr:row>6</xdr:row>
      <xdr:rowOff>986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390538"/>
          <a:ext cx="1980000" cy="724873"/>
        </a:xfrm>
        <a:prstGeom prst="rect">
          <a:avLst/>
        </a:prstGeom>
      </xdr:spPr>
    </xdr:pic>
    <xdr:clientData/>
  </xdr:twoCellAnchor>
  <xdr:twoCellAnchor>
    <xdr:from>
      <xdr:col>3</xdr:col>
      <xdr:colOff>438150</xdr:colOff>
      <xdr:row>113</xdr:row>
      <xdr:rowOff>123825</xdr:rowOff>
    </xdr:from>
    <xdr:to>
      <xdr:col>6</xdr:col>
      <xdr:colOff>91017</xdr:colOff>
      <xdr:row>115</xdr:row>
      <xdr:rowOff>66675</xdr:rowOff>
    </xdr:to>
    <xdr:sp macro="" textlink="">
      <xdr:nvSpPr>
        <xdr:cNvPr id="3" name="4 Rectángulo redondeado">
          <a:hlinkClick xmlns:r="http://schemas.openxmlformats.org/officeDocument/2006/relationships" r:id="rId2"/>
        </xdr:cNvPr>
        <xdr:cNvSpPr/>
      </xdr:nvSpPr>
      <xdr:spPr>
        <a:xfrm>
          <a:off x="2200275" y="21297900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607219</xdr:colOff>
      <xdr:row>2</xdr:row>
      <xdr:rowOff>59545</xdr:rowOff>
    </xdr:from>
    <xdr:to>
      <xdr:col>16</xdr:col>
      <xdr:colOff>444094</xdr:colOff>
      <xdr:row>6</xdr:row>
      <xdr:rowOff>70043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7157" y="452451"/>
          <a:ext cx="1980000" cy="724873"/>
        </a:xfrm>
        <a:prstGeom prst="rect">
          <a:avLst/>
        </a:prstGeom>
      </xdr:spPr>
    </xdr:pic>
    <xdr:clientData/>
  </xdr:twoCellAnchor>
  <xdr:twoCellAnchor>
    <xdr:from>
      <xdr:col>5</xdr:col>
      <xdr:colOff>809625</xdr:colOff>
      <xdr:row>37</xdr:row>
      <xdr:rowOff>35719</xdr:rowOff>
    </xdr:from>
    <xdr:to>
      <xdr:col>8</xdr:col>
      <xdr:colOff>343429</xdr:colOff>
      <xdr:row>38</xdr:row>
      <xdr:rowOff>135731</xdr:rowOff>
    </xdr:to>
    <xdr:sp macro="" textlink="">
      <xdr:nvSpPr>
        <xdr:cNvPr id="3" name="4 Rectángulo redondeado">
          <a:hlinkClick xmlns:r="http://schemas.openxmlformats.org/officeDocument/2006/relationships" r:id="rId2"/>
        </xdr:cNvPr>
        <xdr:cNvSpPr/>
      </xdr:nvSpPr>
      <xdr:spPr>
        <a:xfrm>
          <a:off x="5762625" y="7000875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60357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11</xdr:col>
      <xdr:colOff>130970</xdr:colOff>
      <xdr:row>2</xdr:row>
      <xdr:rowOff>11920</xdr:rowOff>
    </xdr:from>
    <xdr:to>
      <xdr:col>13</xdr:col>
      <xdr:colOff>622688</xdr:colOff>
      <xdr:row>6</xdr:row>
      <xdr:rowOff>22418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1126" y="404826"/>
          <a:ext cx="1980000" cy="724873"/>
        </a:xfrm>
        <a:prstGeom prst="rect">
          <a:avLst/>
        </a:prstGeom>
      </xdr:spPr>
    </xdr:pic>
    <xdr:clientData/>
  </xdr:twoCellAnchor>
  <xdr:twoCellAnchor>
    <xdr:from>
      <xdr:col>6</xdr:col>
      <xdr:colOff>438150</xdr:colOff>
      <xdr:row>46</xdr:row>
      <xdr:rowOff>19050</xdr:rowOff>
    </xdr:from>
    <xdr:to>
      <xdr:col>8</xdr:col>
      <xdr:colOff>481542</xdr:colOff>
      <xdr:row>47</xdr:row>
      <xdr:rowOff>123825</xdr:rowOff>
    </xdr:to>
    <xdr:sp macro="" textlink="">
      <xdr:nvSpPr>
        <xdr:cNvPr id="15" name="4 Rectángulo redondeado">
          <a:hlinkClick xmlns:r="http://schemas.openxmlformats.org/officeDocument/2006/relationships" r:id="rId4"/>
        </xdr:cNvPr>
        <xdr:cNvSpPr/>
      </xdr:nvSpPr>
      <xdr:spPr>
        <a:xfrm>
          <a:off x="4924425" y="8848725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2863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104775</xdr:colOff>
      <xdr:row>1</xdr:row>
      <xdr:rowOff>180990</xdr:rowOff>
    </xdr:from>
    <xdr:to>
      <xdr:col>13</xdr:col>
      <xdr:colOff>560775</xdr:colOff>
      <xdr:row>5</xdr:row>
      <xdr:rowOff>134342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342915"/>
          <a:ext cx="1980000" cy="724877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0.12437</cdr:x>
      <cdr:y>0.49188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0802" y="2600236"/>
          <a:ext cx="517684" cy="86828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tabSelected="1" zoomScaleNormal="100" workbookViewId="0">
      <selection activeCell="D13" sqref="D13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92"/>
      <c r="C1" s="292"/>
      <c r="D1" s="299"/>
    </row>
    <row r="2" spans="1:44" ht="18" x14ac:dyDescent="0.25">
      <c r="B2" s="294" t="s">
        <v>469</v>
      </c>
      <c r="C2" s="292"/>
      <c r="D2" s="292"/>
    </row>
    <row r="3" spans="1:44" x14ac:dyDescent="0.2">
      <c r="B3" s="295" t="s">
        <v>470</v>
      </c>
      <c r="C3" s="292"/>
      <c r="D3" s="292"/>
    </row>
    <row r="4" spans="1:44" x14ac:dyDescent="0.2">
      <c r="B4" s="296"/>
      <c r="C4" s="292"/>
      <c r="D4" s="292"/>
    </row>
    <row r="5" spans="1:44" x14ac:dyDescent="0.2">
      <c r="B5" s="296"/>
      <c r="C5" s="292"/>
      <c r="D5" s="292"/>
    </row>
    <row r="6" spans="1:44" x14ac:dyDescent="0.2">
      <c r="B6" s="297"/>
      <c r="C6" s="292"/>
      <c r="D6" s="292"/>
    </row>
    <row r="7" spans="1:44" x14ac:dyDescent="0.2">
      <c r="B7" s="297"/>
      <c r="C7" s="292"/>
      <c r="D7" s="292"/>
    </row>
    <row r="8" spans="1:44" x14ac:dyDescent="0.2">
      <c r="B8" s="298" t="s">
        <v>486</v>
      </c>
      <c r="C8" s="292"/>
      <c r="D8" s="292"/>
    </row>
    <row r="9" spans="1:44" s="7" customFormat="1" x14ac:dyDescent="0.2">
      <c r="A9" s="6"/>
      <c r="B9" s="293"/>
      <c r="C9" s="293"/>
      <c r="D9" s="29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93"/>
      <c r="C10" s="293"/>
      <c r="D10" s="29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91"/>
      <c r="C11" s="291"/>
      <c r="D11" s="29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142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143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100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9" t="s">
        <v>141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8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81" t="s">
        <v>380</v>
      </c>
    </row>
    <row r="22" spans="1:44" ht="30" customHeight="1" x14ac:dyDescent="0.2">
      <c r="C22" s="181" t="s">
        <v>381</v>
      </c>
    </row>
    <row r="23" spans="1:44" ht="30" customHeight="1" x14ac:dyDescent="0.2">
      <c r="C23" s="181" t="s">
        <v>357</v>
      </c>
    </row>
    <row r="24" spans="1:44" ht="30" customHeight="1" x14ac:dyDescent="0.2">
      <c r="C24" s="181" t="s">
        <v>358</v>
      </c>
    </row>
    <row r="25" spans="1:44" ht="30" customHeight="1" x14ac:dyDescent="0.2">
      <c r="C25" s="181" t="s">
        <v>360</v>
      </c>
    </row>
    <row r="26" spans="1:44" ht="30" customHeight="1" x14ac:dyDescent="0.2">
      <c r="C26" s="181" t="s">
        <v>361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89"/>
    </row>
    <row r="31" spans="1:44" x14ac:dyDescent="0.2">
      <c r="C31" s="182"/>
    </row>
    <row r="32" spans="1:44" x14ac:dyDescent="0.2">
      <c r="C32" s="7"/>
    </row>
    <row r="33" spans="3:3" x14ac:dyDescent="0.2">
      <c r="C33" s="132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sheetProtection algorithmName="SHA-512" hashValue="yG9JSRSTnq8F3mnHq4KcetnYQeUszdPSrPhj58coLdknGZhV/snAz8X83dNQtrnI+Cj4IBT7XdhuWQyfoFXdMg==" saltValue="uW7x5c8HsnQtA4Mg4ybSbQ==" spinCount="100000" sheet="1" objects="1" scenarios="1"/>
  <phoneticPr fontId="23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477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Octubre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  <row r="12" spans="2:14" x14ac:dyDescent="0.2"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7"/>
    </row>
    <row r="13" spans="2:14" x14ac:dyDescent="0.2">
      <c r="B13" s="418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419"/>
    </row>
    <row r="14" spans="2:14" x14ac:dyDescent="0.2">
      <c r="B14" s="418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19"/>
    </row>
    <row r="15" spans="2:14" x14ac:dyDescent="0.2">
      <c r="B15" s="418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419"/>
    </row>
    <row r="16" spans="2:14" x14ac:dyDescent="0.2">
      <c r="B16" s="41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419"/>
    </row>
    <row r="17" spans="2:14" x14ac:dyDescent="0.2">
      <c r="B17" s="418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419"/>
    </row>
    <row r="18" spans="2:14" x14ac:dyDescent="0.2">
      <c r="B18" s="41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419"/>
    </row>
    <row r="19" spans="2:14" x14ac:dyDescent="0.2">
      <c r="B19" s="418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419"/>
    </row>
    <row r="20" spans="2:14" x14ac:dyDescent="0.2">
      <c r="B20" s="418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19"/>
    </row>
    <row r="21" spans="2:14" x14ac:dyDescent="0.2">
      <c r="B21" s="418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419"/>
    </row>
    <row r="22" spans="2:14" x14ac:dyDescent="0.2">
      <c r="B22" s="41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419"/>
    </row>
    <row r="23" spans="2:14" x14ac:dyDescent="0.2">
      <c r="B23" s="41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19"/>
    </row>
    <row r="24" spans="2:14" x14ac:dyDescent="0.2">
      <c r="B24" s="4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419"/>
    </row>
    <row r="25" spans="2:14" x14ac:dyDescent="0.2">
      <c r="B25" s="4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19"/>
    </row>
    <row r="26" spans="2:14" x14ac:dyDescent="0.2">
      <c r="B26" s="41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419"/>
    </row>
    <row r="27" spans="2:14" x14ac:dyDescent="0.2">
      <c r="B27" s="41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419"/>
    </row>
    <row r="28" spans="2:14" x14ac:dyDescent="0.2">
      <c r="B28" s="41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419"/>
    </row>
    <row r="29" spans="2:14" x14ac:dyDescent="0.2">
      <c r="B29" s="41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419"/>
    </row>
    <row r="30" spans="2:14" x14ac:dyDescent="0.2">
      <c r="B30" s="41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419"/>
    </row>
    <row r="31" spans="2:14" x14ac:dyDescent="0.2">
      <c r="B31" s="418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419"/>
    </row>
    <row r="32" spans="2:14" x14ac:dyDescent="0.2">
      <c r="B32" s="418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419"/>
    </row>
    <row r="33" spans="2:14" x14ac:dyDescent="0.2">
      <c r="B33" s="418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419"/>
    </row>
    <row r="34" spans="2:14" x14ac:dyDescent="0.2">
      <c r="B34" s="418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419"/>
    </row>
    <row r="35" spans="2:14" x14ac:dyDescent="0.2">
      <c r="B35" s="418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419"/>
    </row>
    <row r="36" spans="2:14" x14ac:dyDescent="0.2">
      <c r="B36" s="418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419"/>
    </row>
    <row r="37" spans="2:14" x14ac:dyDescent="0.2">
      <c r="B37" s="418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419"/>
    </row>
    <row r="38" spans="2:14" x14ac:dyDescent="0.2">
      <c r="B38" s="418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419"/>
    </row>
    <row r="39" spans="2:14" x14ac:dyDescent="0.2">
      <c r="B39" s="418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419"/>
    </row>
    <row r="40" spans="2:14" x14ac:dyDescent="0.2">
      <c r="B40" s="418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419"/>
    </row>
    <row r="41" spans="2:14" x14ac:dyDescent="0.2">
      <c r="B41" s="418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419"/>
    </row>
    <row r="42" spans="2:14" x14ac:dyDescent="0.2">
      <c r="B42" s="420"/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478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Octubre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  <row r="12" spans="2:14" x14ac:dyDescent="0.2"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7"/>
    </row>
    <row r="13" spans="2:14" x14ac:dyDescent="0.2">
      <c r="B13" s="418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419"/>
    </row>
    <row r="14" spans="2:14" x14ac:dyDescent="0.2">
      <c r="B14" s="418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19"/>
    </row>
    <row r="15" spans="2:14" x14ac:dyDescent="0.2">
      <c r="B15" s="418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419"/>
    </row>
    <row r="16" spans="2:14" x14ac:dyDescent="0.2">
      <c r="B16" s="41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419"/>
    </row>
    <row r="17" spans="2:14" x14ac:dyDescent="0.2">
      <c r="B17" s="418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419"/>
    </row>
    <row r="18" spans="2:14" x14ac:dyDescent="0.2">
      <c r="B18" s="41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419"/>
    </row>
    <row r="19" spans="2:14" x14ac:dyDescent="0.2">
      <c r="B19" s="418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419"/>
    </row>
    <row r="20" spans="2:14" x14ac:dyDescent="0.2">
      <c r="B20" s="418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19"/>
    </row>
    <row r="21" spans="2:14" x14ac:dyDescent="0.2">
      <c r="B21" s="418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419"/>
    </row>
    <row r="22" spans="2:14" x14ac:dyDescent="0.2">
      <c r="B22" s="41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419"/>
    </row>
    <row r="23" spans="2:14" x14ac:dyDescent="0.2">
      <c r="B23" s="41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19"/>
    </row>
    <row r="24" spans="2:14" x14ac:dyDescent="0.2">
      <c r="B24" s="4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419"/>
    </row>
    <row r="25" spans="2:14" x14ac:dyDescent="0.2">
      <c r="B25" s="4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19"/>
    </row>
    <row r="26" spans="2:14" x14ac:dyDescent="0.2">
      <c r="B26" s="41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419"/>
    </row>
    <row r="27" spans="2:14" x14ac:dyDescent="0.2">
      <c r="B27" s="41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419"/>
    </row>
    <row r="28" spans="2:14" x14ac:dyDescent="0.2">
      <c r="B28" s="41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419"/>
    </row>
    <row r="29" spans="2:14" x14ac:dyDescent="0.2">
      <c r="B29" s="41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419"/>
    </row>
    <row r="30" spans="2:14" x14ac:dyDescent="0.2">
      <c r="B30" s="41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419"/>
    </row>
    <row r="31" spans="2:14" x14ac:dyDescent="0.2">
      <c r="B31" s="420"/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07"/>
  <sheetViews>
    <sheetView showGridLines="0" zoomScale="80" zoomScaleNormal="80" workbookViewId="0">
      <selection activeCell="F110" sqref="F110"/>
    </sheetView>
  </sheetViews>
  <sheetFormatPr baseColWidth="10" defaultRowHeight="12" x14ac:dyDescent="0.2"/>
  <cols>
    <col min="1" max="1" width="4" style="38" customWidth="1"/>
    <col min="2" max="2" width="44.5703125" style="38" customWidth="1"/>
    <col min="3" max="3" width="17.42578125" style="38" customWidth="1"/>
    <col min="4" max="4" width="11.28515625" style="38" customWidth="1"/>
    <col min="5" max="5" width="13.5703125" style="38" customWidth="1"/>
    <col min="6" max="6" width="15.28515625" style="38" customWidth="1"/>
    <col min="7" max="7" width="25.5703125" style="38" customWidth="1"/>
    <col min="8" max="8" width="24.5703125" style="38" customWidth="1"/>
    <col min="9" max="9" width="14.140625" style="38" customWidth="1"/>
    <col min="10" max="10" width="11.85546875" style="38" customWidth="1"/>
    <col min="11" max="11" width="11.140625" style="38" customWidth="1"/>
    <col min="12" max="12" width="38.28515625" style="38" customWidth="1"/>
    <col min="13" max="13" width="15.140625" style="38" customWidth="1"/>
    <col min="14" max="41" width="11.42578125" style="38"/>
    <col min="42" max="16384" width="11.42578125" style="39"/>
  </cols>
  <sheetData>
    <row r="1" spans="1:41" x14ac:dyDescent="0.2">
      <c r="A1" s="301"/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2"/>
      <c r="M1" s="300"/>
    </row>
    <row r="2" spans="1:41" ht="18" x14ac:dyDescent="0.25">
      <c r="A2" s="294" t="s">
        <v>469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0"/>
    </row>
    <row r="3" spans="1:41" ht="14.25" x14ac:dyDescent="0.2">
      <c r="A3" s="295" t="s">
        <v>471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0"/>
    </row>
    <row r="4" spans="1:41" ht="14.25" x14ac:dyDescent="0.2">
      <c r="A4" s="296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0"/>
    </row>
    <row r="5" spans="1:41" ht="14.25" x14ac:dyDescent="0.2">
      <c r="A5" s="296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0"/>
    </row>
    <row r="6" spans="1:41" ht="14.25" x14ac:dyDescent="0.2">
      <c r="A6" s="297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0"/>
    </row>
    <row r="7" spans="1:41" ht="14.25" x14ac:dyDescent="0.2">
      <c r="A7" s="297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0"/>
    </row>
    <row r="8" spans="1:41" ht="12.75" x14ac:dyDescent="0.2">
      <c r="A8" s="298" t="str">
        <f>+Inicio!B8</f>
        <v xml:space="preserve">          Fecha de publicación: Octubre de 2013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0"/>
    </row>
    <row r="9" spans="1:41" ht="14.25" x14ac:dyDescent="0.2">
      <c r="A9" s="293"/>
      <c r="B9" s="301"/>
      <c r="C9" s="301"/>
      <c r="D9" s="302"/>
      <c r="E9" s="301"/>
      <c r="F9" s="301"/>
      <c r="G9" s="301"/>
      <c r="H9" s="301"/>
      <c r="I9" s="301"/>
      <c r="J9" s="301"/>
      <c r="K9" s="301"/>
      <c r="L9" s="301"/>
      <c r="M9" s="300"/>
    </row>
    <row r="10" spans="1:41" x14ac:dyDescent="0.2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0"/>
    </row>
    <row r="11" spans="1:41" x14ac:dyDescent="0.2">
      <c r="A11" s="303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</row>
    <row r="13" spans="1:41" s="40" customFormat="1" ht="15" x14ac:dyDescent="0.25">
      <c r="A13" s="307"/>
      <c r="B13" s="431" t="s">
        <v>106</v>
      </c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2"/>
    </row>
    <row r="14" spans="1:41" s="40" customFormat="1" ht="15" x14ac:dyDescent="0.25">
      <c r="A14" s="308"/>
      <c r="B14" s="433">
        <v>2005</v>
      </c>
      <c r="C14" s="433"/>
      <c r="D14" s="433"/>
      <c r="E14" s="433"/>
      <c r="F14" s="433"/>
      <c r="G14" s="433"/>
      <c r="H14" s="433"/>
      <c r="I14" s="433"/>
      <c r="J14" s="433"/>
      <c r="K14" s="433"/>
      <c r="L14" s="433"/>
      <c r="M14" s="434"/>
    </row>
    <row r="15" spans="1:41" s="42" customFormat="1" ht="46.5" customHeight="1" x14ac:dyDescent="0.2">
      <c r="A15" s="309" t="s">
        <v>24</v>
      </c>
      <c r="B15" s="304" t="s">
        <v>25</v>
      </c>
      <c r="C15" s="304" t="s">
        <v>26</v>
      </c>
      <c r="D15" s="305" t="s">
        <v>73</v>
      </c>
      <c r="E15" s="305" t="s">
        <v>144</v>
      </c>
      <c r="F15" s="305" t="s">
        <v>145</v>
      </c>
      <c r="G15" s="435" t="s">
        <v>96</v>
      </c>
      <c r="H15" s="435"/>
      <c r="I15" s="435"/>
      <c r="J15" s="305" t="s">
        <v>187</v>
      </c>
      <c r="K15" s="305" t="s">
        <v>27</v>
      </c>
      <c r="L15" s="305" t="s">
        <v>146</v>
      </c>
      <c r="M15" s="305" t="s">
        <v>29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</row>
    <row r="16" spans="1:41" ht="35.25" customHeight="1" x14ac:dyDescent="0.2">
      <c r="A16" s="311">
        <v>1</v>
      </c>
      <c r="B16" s="48" t="s">
        <v>356</v>
      </c>
      <c r="C16" s="48" t="s">
        <v>30</v>
      </c>
      <c r="D16" s="49">
        <v>38548</v>
      </c>
      <c r="E16" s="49">
        <v>38548</v>
      </c>
      <c r="F16" s="49">
        <v>38548</v>
      </c>
      <c r="G16" s="46" t="s">
        <v>256</v>
      </c>
      <c r="H16" s="46" t="s">
        <v>255</v>
      </c>
      <c r="I16" s="46" t="s">
        <v>403</v>
      </c>
      <c r="J16" s="46"/>
      <c r="K16" s="46" t="s">
        <v>31</v>
      </c>
      <c r="L16" s="50" t="s">
        <v>32</v>
      </c>
      <c r="M16" s="188" t="s">
        <v>173</v>
      </c>
    </row>
    <row r="17" spans="1:41" ht="33" customHeight="1" x14ac:dyDescent="0.2">
      <c r="A17" s="311">
        <f>+A16+1</f>
        <v>2</v>
      </c>
      <c r="B17" s="48" t="s">
        <v>259</v>
      </c>
      <c r="C17" s="48" t="s">
        <v>33</v>
      </c>
      <c r="D17" s="49">
        <v>38548</v>
      </c>
      <c r="E17" s="49">
        <v>38548</v>
      </c>
      <c r="F17" s="49">
        <v>38548</v>
      </c>
      <c r="G17" s="46" t="s">
        <v>254</v>
      </c>
      <c r="H17" s="46" t="s">
        <v>253</v>
      </c>
      <c r="I17" s="46" t="s">
        <v>370</v>
      </c>
      <c r="J17" s="46" t="s">
        <v>188</v>
      </c>
      <c r="K17" s="46" t="s">
        <v>31</v>
      </c>
      <c r="L17" s="50" t="s">
        <v>32</v>
      </c>
      <c r="M17" s="48"/>
    </row>
    <row r="18" spans="1:41" ht="44.25" customHeight="1" x14ac:dyDescent="0.2">
      <c r="A18" s="311">
        <f t="shared" ref="A18:A19" si="0">+A17+1</f>
        <v>3</v>
      </c>
      <c r="B18" s="48" t="s">
        <v>258</v>
      </c>
      <c r="C18" s="48" t="s">
        <v>34</v>
      </c>
      <c r="D18" s="49">
        <v>38604</v>
      </c>
      <c r="E18" s="49">
        <v>38608</v>
      </c>
      <c r="F18" s="49">
        <v>38670</v>
      </c>
      <c r="G18" s="46" t="s">
        <v>252</v>
      </c>
      <c r="H18" s="46" t="s">
        <v>251</v>
      </c>
      <c r="I18" s="46" t="s">
        <v>272</v>
      </c>
      <c r="J18" s="46" t="s">
        <v>189</v>
      </c>
      <c r="K18" s="46" t="s">
        <v>35</v>
      </c>
      <c r="L18" s="47" t="s">
        <v>468</v>
      </c>
      <c r="M18" s="312"/>
    </row>
    <row r="19" spans="1:41" ht="43.5" customHeight="1" x14ac:dyDescent="0.2">
      <c r="A19" s="311">
        <f t="shared" si="0"/>
        <v>4</v>
      </c>
      <c r="B19" s="48" t="s">
        <v>257</v>
      </c>
      <c r="C19" s="48" t="s">
        <v>36</v>
      </c>
      <c r="D19" s="49">
        <v>38653</v>
      </c>
      <c r="E19" s="49">
        <v>38657</v>
      </c>
      <c r="F19" s="49">
        <v>38718</v>
      </c>
      <c r="G19" s="46" t="s">
        <v>252</v>
      </c>
      <c r="H19" s="46" t="s">
        <v>251</v>
      </c>
      <c r="I19" s="46" t="s">
        <v>272</v>
      </c>
      <c r="J19" s="46" t="s">
        <v>189</v>
      </c>
      <c r="K19" s="46" t="s">
        <v>37</v>
      </c>
      <c r="L19" s="313" t="s">
        <v>468</v>
      </c>
      <c r="M19" s="48"/>
    </row>
    <row r="20" spans="1:41" ht="12" customHeight="1" x14ac:dyDescent="0.2">
      <c r="A20" s="314" t="s">
        <v>404</v>
      </c>
      <c r="B20" s="315"/>
      <c r="C20" s="315"/>
      <c r="D20" s="316"/>
      <c r="E20" s="316"/>
      <c r="F20" s="316"/>
      <c r="G20" s="316"/>
      <c r="H20" s="316"/>
      <c r="I20" s="316"/>
      <c r="J20" s="316"/>
      <c r="K20" s="317"/>
      <c r="L20" s="318"/>
      <c r="M20" s="319"/>
    </row>
    <row r="21" spans="1:41" ht="12" customHeight="1" x14ac:dyDescent="0.2">
      <c r="A21" s="320" t="s">
        <v>270</v>
      </c>
      <c r="B21" s="51"/>
      <c r="C21" s="51"/>
      <c r="D21" s="52"/>
      <c r="E21" s="52"/>
      <c r="F21" s="52"/>
      <c r="G21" s="52"/>
      <c r="H21" s="52"/>
      <c r="I21" s="52"/>
      <c r="J21" s="52"/>
      <c r="K21" s="53"/>
      <c r="L21" s="54"/>
      <c r="M21" s="321"/>
    </row>
    <row r="22" spans="1:41" ht="12" customHeight="1" x14ac:dyDescent="0.2">
      <c r="A22" s="320" t="s">
        <v>271</v>
      </c>
      <c r="B22" s="51"/>
      <c r="C22" s="51"/>
      <c r="D22" s="52"/>
      <c r="E22" s="52"/>
      <c r="F22" s="52"/>
      <c r="G22" s="52"/>
      <c r="H22" s="52"/>
      <c r="I22" s="52"/>
      <c r="J22" s="52"/>
      <c r="K22" s="53"/>
      <c r="L22" s="443"/>
      <c r="M22" s="444"/>
    </row>
    <row r="23" spans="1:41" ht="12" customHeight="1" x14ac:dyDescent="0.2">
      <c r="A23" s="320" t="s">
        <v>405</v>
      </c>
      <c r="B23" s="51"/>
      <c r="C23" s="51"/>
      <c r="D23" s="52"/>
      <c r="E23" s="52"/>
      <c r="F23" s="52"/>
      <c r="G23" s="52"/>
      <c r="H23" s="52"/>
      <c r="I23" s="52"/>
      <c r="J23" s="52"/>
      <c r="K23" s="53"/>
      <c r="L23" s="284"/>
      <c r="M23" s="322"/>
    </row>
    <row r="24" spans="1:41" ht="12" customHeight="1" x14ac:dyDescent="0.2">
      <c r="A24" s="320" t="s">
        <v>185</v>
      </c>
      <c r="B24" s="51"/>
      <c r="C24" s="51"/>
      <c r="D24" s="52"/>
      <c r="E24" s="52"/>
      <c r="F24" s="52"/>
      <c r="G24" s="52"/>
      <c r="H24" s="52"/>
      <c r="I24" s="52"/>
      <c r="J24" s="52"/>
      <c r="K24" s="53"/>
      <c r="L24" s="284"/>
      <c r="M24" s="322"/>
    </row>
    <row r="25" spans="1:41" ht="12" customHeight="1" x14ac:dyDescent="0.2">
      <c r="A25" s="320" t="s">
        <v>190</v>
      </c>
      <c r="B25" s="51"/>
      <c r="C25" s="51"/>
      <c r="D25" s="52"/>
      <c r="E25" s="52"/>
      <c r="F25" s="52"/>
      <c r="G25" s="52"/>
      <c r="H25" s="52"/>
      <c r="I25" s="52"/>
      <c r="J25" s="52"/>
      <c r="K25" s="53"/>
      <c r="L25" s="284"/>
      <c r="M25" s="322"/>
    </row>
    <row r="26" spans="1:41" ht="12" customHeight="1" x14ac:dyDescent="0.2">
      <c r="A26" s="323" t="s">
        <v>191</v>
      </c>
      <c r="B26" s="324"/>
      <c r="C26" s="324"/>
      <c r="D26" s="325"/>
      <c r="E26" s="325"/>
      <c r="F26" s="325"/>
      <c r="G26" s="325"/>
      <c r="H26" s="325"/>
      <c r="I26" s="325"/>
      <c r="J26" s="325"/>
      <c r="K26" s="326"/>
      <c r="L26" s="327"/>
      <c r="M26" s="328"/>
    </row>
    <row r="27" spans="1:41" x14ac:dyDescent="0.2">
      <c r="A27" s="55"/>
      <c r="B27" s="51"/>
      <c r="C27" s="51"/>
      <c r="D27" s="52"/>
      <c r="E27" s="52"/>
      <c r="F27" s="52"/>
      <c r="G27" s="52"/>
      <c r="H27" s="52"/>
      <c r="I27" s="52"/>
      <c r="J27" s="52"/>
      <c r="K27" s="53"/>
      <c r="L27" s="54"/>
      <c r="M27" s="51"/>
    </row>
    <row r="28" spans="1:41" s="56" customFormat="1" ht="15" x14ac:dyDescent="0.25">
      <c r="A28" s="329"/>
      <c r="B28" s="431" t="s">
        <v>23</v>
      </c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32"/>
    </row>
    <row r="29" spans="1:41" s="56" customFormat="1" ht="15" x14ac:dyDescent="0.25">
      <c r="A29" s="330"/>
      <c r="B29" s="433">
        <v>2006</v>
      </c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34"/>
    </row>
    <row r="30" spans="1:41" s="42" customFormat="1" ht="48" customHeight="1" x14ac:dyDescent="0.2">
      <c r="A30" s="309" t="s">
        <v>24</v>
      </c>
      <c r="B30" s="306" t="s">
        <v>25</v>
      </c>
      <c r="C30" s="304" t="s">
        <v>26</v>
      </c>
      <c r="D30" s="305" t="s">
        <v>73</v>
      </c>
      <c r="E30" s="305" t="s">
        <v>144</v>
      </c>
      <c r="F30" s="305" t="s">
        <v>145</v>
      </c>
      <c r="G30" s="435" t="s">
        <v>96</v>
      </c>
      <c r="H30" s="435"/>
      <c r="I30" s="435"/>
      <c r="J30" s="305" t="s">
        <v>187</v>
      </c>
      <c r="K30" s="305" t="s">
        <v>27</v>
      </c>
      <c r="L30" s="305" t="s">
        <v>28</v>
      </c>
      <c r="M30" s="305" t="s">
        <v>29</v>
      </c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pans="1:41" ht="50.25" customHeight="1" x14ac:dyDescent="0.2">
      <c r="A31" s="311">
        <f>+A19+1</f>
        <v>5</v>
      </c>
      <c r="B31" s="58" t="s">
        <v>359</v>
      </c>
      <c r="C31" s="48" t="s">
        <v>38</v>
      </c>
      <c r="D31" s="49">
        <v>38796</v>
      </c>
      <c r="E31" s="49">
        <v>38803</v>
      </c>
      <c r="F31" s="49">
        <v>38858</v>
      </c>
      <c r="G31" s="46" t="s">
        <v>249</v>
      </c>
      <c r="H31" s="46" t="s">
        <v>250</v>
      </c>
      <c r="I31" s="46" t="s">
        <v>268</v>
      </c>
      <c r="J31" s="46" t="s">
        <v>192</v>
      </c>
      <c r="K31" s="46" t="s">
        <v>39</v>
      </c>
      <c r="L31" s="47" t="s">
        <v>468</v>
      </c>
      <c r="M31" s="188" t="s">
        <v>40</v>
      </c>
    </row>
    <row r="32" spans="1:41" ht="42" customHeight="1" x14ac:dyDescent="0.2">
      <c r="A32" s="311">
        <f t="shared" ref="A32:A35" si="1">+A31+1</f>
        <v>6</v>
      </c>
      <c r="B32" s="58" t="s">
        <v>406</v>
      </c>
      <c r="C32" s="48" t="s">
        <v>41</v>
      </c>
      <c r="D32" s="49">
        <v>38915</v>
      </c>
      <c r="E32" s="49">
        <v>38916</v>
      </c>
      <c r="F32" s="49">
        <v>38952</v>
      </c>
      <c r="G32" s="46" t="s">
        <v>362</v>
      </c>
      <c r="H32" s="46" t="s">
        <v>363</v>
      </c>
      <c r="I32" s="46" t="s">
        <v>42</v>
      </c>
      <c r="J32" s="46" t="s">
        <v>193</v>
      </c>
      <c r="K32" s="46" t="s">
        <v>43</v>
      </c>
      <c r="L32" s="47" t="s">
        <v>468</v>
      </c>
      <c r="M32" s="48"/>
    </row>
    <row r="33" spans="1:41" ht="44.25" customHeight="1" x14ac:dyDescent="0.2">
      <c r="A33" s="311">
        <f t="shared" si="1"/>
        <v>7</v>
      </c>
      <c r="B33" s="58" t="s">
        <v>246</v>
      </c>
      <c r="C33" s="48" t="s">
        <v>44</v>
      </c>
      <c r="D33" s="49">
        <v>38968</v>
      </c>
      <c r="E33" s="49">
        <v>38971</v>
      </c>
      <c r="F33" s="49">
        <v>38971</v>
      </c>
      <c r="G33" s="46" t="s">
        <v>247</v>
      </c>
      <c r="H33" s="46" t="s">
        <v>248</v>
      </c>
      <c r="I33" s="46" t="s">
        <v>269</v>
      </c>
      <c r="J33" s="46" t="s">
        <v>192</v>
      </c>
      <c r="K33" s="46" t="s">
        <v>43</v>
      </c>
      <c r="L33" s="47" t="s">
        <v>468</v>
      </c>
      <c r="M33" s="48"/>
    </row>
    <row r="34" spans="1:41" ht="68.25" customHeight="1" x14ac:dyDescent="0.2">
      <c r="A34" s="311">
        <f t="shared" si="1"/>
        <v>8</v>
      </c>
      <c r="B34" s="58" t="s">
        <v>245</v>
      </c>
      <c r="C34" s="48" t="s">
        <v>45</v>
      </c>
      <c r="D34" s="49">
        <v>39022</v>
      </c>
      <c r="E34" s="49">
        <v>39028</v>
      </c>
      <c r="F34" s="60" t="s">
        <v>46</v>
      </c>
      <c r="G34" s="445" t="s">
        <v>47</v>
      </c>
      <c r="H34" s="446"/>
      <c r="I34" s="447"/>
      <c r="J34" s="285"/>
      <c r="K34" s="61" t="s">
        <v>147</v>
      </c>
      <c r="L34" s="47" t="s">
        <v>468</v>
      </c>
      <c r="M34" s="48"/>
    </row>
    <row r="35" spans="1:41" ht="43.5" customHeight="1" x14ac:dyDescent="0.2">
      <c r="A35" s="311">
        <f t="shared" si="1"/>
        <v>9</v>
      </c>
      <c r="B35" s="58" t="s">
        <v>221</v>
      </c>
      <c r="C35" s="48" t="s">
        <v>48</v>
      </c>
      <c r="D35" s="49">
        <v>39056</v>
      </c>
      <c r="E35" s="49">
        <v>39062</v>
      </c>
      <c r="F35" s="49">
        <v>39124</v>
      </c>
      <c r="G35" s="46" t="s">
        <v>222</v>
      </c>
      <c r="H35" s="46" t="s">
        <v>223</v>
      </c>
      <c r="I35" s="184" t="s">
        <v>395</v>
      </c>
      <c r="J35" s="184" t="s">
        <v>193</v>
      </c>
      <c r="K35" s="61" t="s">
        <v>68</v>
      </c>
      <c r="L35" s="47" t="s">
        <v>468</v>
      </c>
      <c r="M35" s="331" t="s">
        <v>407</v>
      </c>
    </row>
    <row r="36" spans="1:41" x14ac:dyDescent="0.2">
      <c r="A36" s="332" t="s">
        <v>49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9"/>
    </row>
    <row r="37" spans="1:41" x14ac:dyDescent="0.2">
      <c r="A37" s="333" t="s">
        <v>50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21"/>
    </row>
    <row r="38" spans="1:41" x14ac:dyDescent="0.2">
      <c r="A38" s="333" t="s">
        <v>266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321"/>
    </row>
    <row r="39" spans="1:41" x14ac:dyDescent="0.2">
      <c r="A39" s="333" t="s">
        <v>51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321"/>
    </row>
    <row r="40" spans="1:41" x14ac:dyDescent="0.2">
      <c r="A40" s="333" t="s">
        <v>267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321"/>
    </row>
    <row r="41" spans="1:41" x14ac:dyDescent="0.2">
      <c r="A41" s="320" t="s">
        <v>194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321"/>
    </row>
    <row r="42" spans="1:41" x14ac:dyDescent="0.2">
      <c r="A42" s="320" t="s">
        <v>195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321"/>
    </row>
    <row r="43" spans="1:41" x14ac:dyDescent="0.2">
      <c r="A43" s="320" t="s">
        <v>196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321"/>
    </row>
    <row r="44" spans="1:41" x14ac:dyDescent="0.2">
      <c r="A44" s="323" t="s">
        <v>197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441"/>
      <c r="M44" s="442"/>
    </row>
    <row r="45" spans="1:41" x14ac:dyDescent="0.2">
      <c r="A45" s="62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41" s="56" customFormat="1" ht="15" x14ac:dyDescent="0.25">
      <c r="A46" s="334"/>
      <c r="B46" s="448" t="s">
        <v>23</v>
      </c>
      <c r="C46" s="448"/>
      <c r="D46" s="448"/>
      <c r="E46" s="448"/>
      <c r="F46" s="448"/>
      <c r="G46" s="448"/>
      <c r="H46" s="448"/>
      <c r="I46" s="448"/>
      <c r="J46" s="448"/>
      <c r="K46" s="448"/>
      <c r="L46" s="448"/>
      <c r="M46" s="449"/>
      <c r="N46" s="63"/>
    </row>
    <row r="47" spans="1:41" s="56" customFormat="1" ht="15" x14ac:dyDescent="0.25">
      <c r="A47" s="335"/>
      <c r="B47" s="450">
        <v>2007</v>
      </c>
      <c r="C47" s="450"/>
      <c r="D47" s="450"/>
      <c r="E47" s="450"/>
      <c r="F47" s="450"/>
      <c r="G47" s="450"/>
      <c r="H47" s="450"/>
      <c r="I47" s="450"/>
      <c r="J47" s="450"/>
      <c r="K47" s="450"/>
      <c r="L47" s="450"/>
      <c r="M47" s="451"/>
    </row>
    <row r="48" spans="1:41" s="42" customFormat="1" ht="36" x14ac:dyDescent="0.2">
      <c r="A48" s="309" t="s">
        <v>24</v>
      </c>
      <c r="B48" s="306" t="s">
        <v>25</v>
      </c>
      <c r="C48" s="304" t="s">
        <v>26</v>
      </c>
      <c r="D48" s="305" t="s">
        <v>73</v>
      </c>
      <c r="E48" s="305" t="s">
        <v>144</v>
      </c>
      <c r="F48" s="305" t="s">
        <v>145</v>
      </c>
      <c r="G48" s="435" t="s">
        <v>96</v>
      </c>
      <c r="H48" s="435"/>
      <c r="I48" s="435"/>
      <c r="J48" s="305" t="s">
        <v>187</v>
      </c>
      <c r="K48" s="305" t="s">
        <v>27</v>
      </c>
      <c r="L48" s="305" t="s">
        <v>28</v>
      </c>
      <c r="M48" s="305" t="s">
        <v>29</v>
      </c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</row>
    <row r="49" spans="1:41" ht="51.75" customHeight="1" x14ac:dyDescent="0.2">
      <c r="A49" s="311">
        <f>+A35+1</f>
        <v>10</v>
      </c>
      <c r="B49" s="57" t="s">
        <v>483</v>
      </c>
      <c r="C49" s="43" t="s">
        <v>52</v>
      </c>
      <c r="D49" s="44">
        <v>39127</v>
      </c>
      <c r="E49" s="44">
        <v>39129</v>
      </c>
      <c r="F49" s="44">
        <v>39157</v>
      </c>
      <c r="G49" s="45" t="s">
        <v>364</v>
      </c>
      <c r="H49" s="45" t="s">
        <v>365</v>
      </c>
      <c r="I49" s="45" t="s">
        <v>101</v>
      </c>
      <c r="J49" s="46" t="s">
        <v>198</v>
      </c>
      <c r="K49" s="45" t="s">
        <v>53</v>
      </c>
      <c r="L49" s="47" t="s">
        <v>468</v>
      </c>
      <c r="M49" s="336"/>
    </row>
    <row r="50" spans="1:41" ht="47.25" customHeight="1" x14ac:dyDescent="0.2">
      <c r="A50" s="311">
        <f>+A49+1</f>
        <v>11</v>
      </c>
      <c r="B50" s="58" t="s">
        <v>244</v>
      </c>
      <c r="C50" s="188" t="s">
        <v>408</v>
      </c>
      <c r="D50" s="59">
        <v>39351</v>
      </c>
      <c r="E50" s="59">
        <v>39352</v>
      </c>
      <c r="F50" s="49">
        <v>39351</v>
      </c>
      <c r="G50" s="46" t="s">
        <v>242</v>
      </c>
      <c r="H50" s="46" t="s">
        <v>243</v>
      </c>
      <c r="I50" s="46" t="s">
        <v>409</v>
      </c>
      <c r="J50" s="46" t="s">
        <v>188</v>
      </c>
      <c r="K50" s="61" t="s">
        <v>68</v>
      </c>
      <c r="L50" s="187">
        <v>40082</v>
      </c>
      <c r="M50" s="337"/>
    </row>
    <row r="51" spans="1:41" x14ac:dyDescent="0.2">
      <c r="A51" s="333" t="s">
        <v>484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321"/>
    </row>
    <row r="52" spans="1:41" x14ac:dyDescent="0.2">
      <c r="A52" s="333" t="s">
        <v>169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321"/>
    </row>
    <row r="53" spans="1:41" x14ac:dyDescent="0.2">
      <c r="A53" s="320" t="s">
        <v>185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321"/>
    </row>
    <row r="54" spans="1:41" x14ac:dyDescent="0.2">
      <c r="A54" s="320" t="s">
        <v>485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321"/>
    </row>
    <row r="55" spans="1:4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186"/>
      <c r="M55" s="186"/>
    </row>
    <row r="56" spans="1:41" s="40" customFormat="1" ht="15" x14ac:dyDescent="0.25">
      <c r="A56" s="307"/>
      <c r="B56" s="431" t="s">
        <v>23</v>
      </c>
      <c r="C56" s="431"/>
      <c r="D56" s="431"/>
      <c r="E56" s="431"/>
      <c r="F56" s="431"/>
      <c r="G56" s="431"/>
      <c r="H56" s="431"/>
      <c r="I56" s="431"/>
      <c r="J56" s="431"/>
      <c r="K56" s="431"/>
      <c r="L56" s="431"/>
      <c r="M56" s="432"/>
    </row>
    <row r="57" spans="1:41" s="40" customFormat="1" ht="15" x14ac:dyDescent="0.25">
      <c r="A57" s="308"/>
      <c r="B57" s="433">
        <v>2008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4"/>
    </row>
    <row r="58" spans="1:41" s="42" customFormat="1" ht="48" customHeight="1" x14ac:dyDescent="0.2">
      <c r="A58" s="309" t="s">
        <v>24</v>
      </c>
      <c r="B58" s="304" t="s">
        <v>25</v>
      </c>
      <c r="C58" s="304" t="s">
        <v>26</v>
      </c>
      <c r="D58" s="305" t="s">
        <v>73</v>
      </c>
      <c r="E58" s="305" t="s">
        <v>144</v>
      </c>
      <c r="F58" s="305" t="s">
        <v>145</v>
      </c>
      <c r="G58" s="435" t="s">
        <v>96</v>
      </c>
      <c r="H58" s="435"/>
      <c r="I58" s="435"/>
      <c r="J58" s="305" t="s">
        <v>187</v>
      </c>
      <c r="K58" s="305" t="s">
        <v>27</v>
      </c>
      <c r="L58" s="305" t="s">
        <v>28</v>
      </c>
      <c r="M58" s="305" t="s">
        <v>29</v>
      </c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</row>
    <row r="59" spans="1:41" ht="163.5" customHeight="1" x14ac:dyDescent="0.2">
      <c r="A59" s="310">
        <f>+A50+1</f>
        <v>12</v>
      </c>
      <c r="B59" s="43" t="s">
        <v>199</v>
      </c>
      <c r="C59" s="43" t="s">
        <v>54</v>
      </c>
      <c r="D59" s="44">
        <v>39526</v>
      </c>
      <c r="E59" s="44">
        <v>39531</v>
      </c>
      <c r="F59" s="44">
        <v>39561</v>
      </c>
      <c r="G59" s="45" t="s">
        <v>102</v>
      </c>
      <c r="H59" s="45" t="s">
        <v>103</v>
      </c>
      <c r="I59" s="64" t="s">
        <v>55</v>
      </c>
      <c r="J59" s="64" t="s">
        <v>55</v>
      </c>
      <c r="K59" s="45"/>
      <c r="L59" s="189" t="s">
        <v>314</v>
      </c>
      <c r="M59" s="338"/>
    </row>
    <row r="60" spans="1:41" ht="168" x14ac:dyDescent="0.2">
      <c r="A60" s="311">
        <f>+A59+1</f>
        <v>13</v>
      </c>
      <c r="B60" s="48" t="s">
        <v>200</v>
      </c>
      <c r="C60" s="48" t="s">
        <v>56</v>
      </c>
      <c r="D60" s="49">
        <v>39541</v>
      </c>
      <c r="E60" s="49">
        <v>39542</v>
      </c>
      <c r="F60" s="49">
        <v>5</v>
      </c>
      <c r="G60" s="46" t="s">
        <v>105</v>
      </c>
      <c r="H60" s="46" t="s">
        <v>104</v>
      </c>
      <c r="I60" s="65" t="s">
        <v>57</v>
      </c>
      <c r="J60" s="65" t="s">
        <v>57</v>
      </c>
      <c r="K60" s="46" t="s">
        <v>112</v>
      </c>
      <c r="L60" s="189" t="s">
        <v>314</v>
      </c>
      <c r="M60" s="339"/>
    </row>
    <row r="61" spans="1:41" ht="168" x14ac:dyDescent="0.2">
      <c r="A61" s="311">
        <f t="shared" ref="A61:A66" si="2">+A60+1</f>
        <v>14</v>
      </c>
      <c r="B61" s="48" t="s">
        <v>263</v>
      </c>
      <c r="C61" s="48" t="s">
        <v>58</v>
      </c>
      <c r="D61" s="49">
        <v>39553</v>
      </c>
      <c r="E61" s="49">
        <v>39554</v>
      </c>
      <c r="F61" s="49">
        <v>39584</v>
      </c>
      <c r="G61" s="46" t="s">
        <v>240</v>
      </c>
      <c r="H61" s="46" t="s">
        <v>241</v>
      </c>
      <c r="I61" s="65" t="s">
        <v>265</v>
      </c>
      <c r="J61" s="65" t="s">
        <v>201</v>
      </c>
      <c r="K61" s="46" t="s">
        <v>111</v>
      </c>
      <c r="L61" s="189" t="s">
        <v>314</v>
      </c>
      <c r="M61" s="339"/>
    </row>
    <row r="62" spans="1:41" ht="168" x14ac:dyDescent="0.2">
      <c r="A62" s="311">
        <f t="shared" si="2"/>
        <v>15</v>
      </c>
      <c r="B62" s="48" t="s">
        <v>218</v>
      </c>
      <c r="C62" s="48" t="s">
        <v>59</v>
      </c>
      <c r="D62" s="49">
        <v>39609</v>
      </c>
      <c r="E62" s="59">
        <v>39646</v>
      </c>
      <c r="F62" s="59">
        <v>39678</v>
      </c>
      <c r="G62" s="46" t="s">
        <v>219</v>
      </c>
      <c r="H62" s="46" t="s">
        <v>220</v>
      </c>
      <c r="I62" s="65" t="s">
        <v>60</v>
      </c>
      <c r="J62" s="65" t="s">
        <v>60</v>
      </c>
      <c r="K62" s="46" t="s">
        <v>61</v>
      </c>
      <c r="L62" s="189" t="s">
        <v>314</v>
      </c>
      <c r="M62" s="339"/>
    </row>
    <row r="63" spans="1:41" ht="168" x14ac:dyDescent="0.2">
      <c r="A63" s="311">
        <f t="shared" si="2"/>
        <v>16</v>
      </c>
      <c r="B63" s="48" t="s">
        <v>382</v>
      </c>
      <c r="C63" s="48" t="s">
        <v>62</v>
      </c>
      <c r="D63" s="49">
        <v>39636</v>
      </c>
      <c r="E63" s="49">
        <v>39671</v>
      </c>
      <c r="F63" s="49">
        <v>39681</v>
      </c>
      <c r="G63" s="46" t="s">
        <v>410</v>
      </c>
      <c r="H63" s="46" t="s">
        <v>383</v>
      </c>
      <c r="I63" s="65" t="s">
        <v>63</v>
      </c>
      <c r="J63" s="65" t="s">
        <v>63</v>
      </c>
      <c r="K63" s="46" t="s">
        <v>113</v>
      </c>
      <c r="L63" s="189" t="s">
        <v>314</v>
      </c>
      <c r="M63" s="319"/>
    </row>
    <row r="64" spans="1:41" ht="168.75" customHeight="1" x14ac:dyDescent="0.2">
      <c r="A64" s="311">
        <f t="shared" si="2"/>
        <v>17</v>
      </c>
      <c r="B64" s="48" t="s">
        <v>411</v>
      </c>
      <c r="C64" s="48" t="s">
        <v>64</v>
      </c>
      <c r="D64" s="49">
        <v>39657</v>
      </c>
      <c r="E64" s="49">
        <v>39665</v>
      </c>
      <c r="F64" s="49">
        <v>39696</v>
      </c>
      <c r="G64" s="46" t="s">
        <v>412</v>
      </c>
      <c r="H64" s="46" t="s">
        <v>413</v>
      </c>
      <c r="I64" s="65" t="s">
        <v>65</v>
      </c>
      <c r="J64" s="65" t="s">
        <v>65</v>
      </c>
      <c r="K64" s="46" t="s">
        <v>114</v>
      </c>
      <c r="L64" s="189" t="s">
        <v>314</v>
      </c>
      <c r="M64" s="319"/>
    </row>
    <row r="65" spans="1:41" ht="170.25" customHeight="1" x14ac:dyDescent="0.2">
      <c r="A65" s="311">
        <f t="shared" si="2"/>
        <v>18</v>
      </c>
      <c r="B65" s="48" t="s">
        <v>414</v>
      </c>
      <c r="C65" s="48" t="s">
        <v>66</v>
      </c>
      <c r="D65" s="49">
        <v>39657</v>
      </c>
      <c r="E65" s="49">
        <v>39665</v>
      </c>
      <c r="F65" s="49">
        <v>39696</v>
      </c>
      <c r="G65" s="46" t="s">
        <v>415</v>
      </c>
      <c r="H65" s="46" t="s">
        <v>385</v>
      </c>
      <c r="I65" s="65" t="s">
        <v>67</v>
      </c>
      <c r="J65" s="65" t="s">
        <v>202</v>
      </c>
      <c r="K65" s="46" t="s">
        <v>68</v>
      </c>
      <c r="L65" s="189" t="s">
        <v>314</v>
      </c>
      <c r="M65" s="319"/>
    </row>
    <row r="66" spans="1:41" ht="159" customHeight="1" x14ac:dyDescent="0.2">
      <c r="A66" s="311">
        <f t="shared" si="2"/>
        <v>19</v>
      </c>
      <c r="B66" s="48" t="s">
        <v>416</v>
      </c>
      <c r="C66" s="48" t="s">
        <v>69</v>
      </c>
      <c r="D66" s="49">
        <v>39693</v>
      </c>
      <c r="E66" s="49">
        <v>39699</v>
      </c>
      <c r="F66" s="49">
        <v>39730</v>
      </c>
      <c r="G66" s="46" t="s">
        <v>417</v>
      </c>
      <c r="H66" s="46" t="s">
        <v>418</v>
      </c>
      <c r="I66" s="65" t="s">
        <v>70</v>
      </c>
      <c r="J66" s="65"/>
      <c r="K66" s="46" t="s">
        <v>61</v>
      </c>
      <c r="L66" s="189" t="s">
        <v>314</v>
      </c>
      <c r="M66" s="337"/>
    </row>
    <row r="67" spans="1:41" ht="15" customHeight="1" x14ac:dyDescent="0.2">
      <c r="A67" s="436" t="s">
        <v>264</v>
      </c>
      <c r="B67" s="437"/>
      <c r="C67" s="437"/>
      <c r="D67" s="437"/>
      <c r="E67" s="437"/>
      <c r="F67" s="437"/>
      <c r="G67" s="437"/>
      <c r="H67" s="437"/>
      <c r="I67" s="437"/>
      <c r="J67" s="93"/>
      <c r="K67" s="92"/>
      <c r="L67" s="93"/>
      <c r="M67" s="319"/>
    </row>
    <row r="68" spans="1:41" ht="14.25" customHeight="1" x14ac:dyDescent="0.2">
      <c r="A68" s="438" t="s">
        <v>203</v>
      </c>
      <c r="B68" s="439"/>
      <c r="C68" s="439"/>
      <c r="D68" s="439"/>
      <c r="E68" s="439"/>
      <c r="F68" s="439"/>
      <c r="G68" s="439"/>
      <c r="H68" s="439"/>
      <c r="I68" s="439"/>
      <c r="J68" s="439"/>
      <c r="K68" s="439"/>
      <c r="L68" s="439"/>
      <c r="M68" s="440"/>
    </row>
    <row r="69" spans="1:41" ht="14.25" customHeight="1" x14ac:dyDescent="0.2">
      <c r="A69" s="340" t="s">
        <v>204</v>
      </c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341"/>
    </row>
    <row r="70" spans="1:41" ht="14.25" customHeight="1" x14ac:dyDescent="0.2">
      <c r="A70" s="340">
        <v>2</v>
      </c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341"/>
    </row>
    <row r="71" spans="1:41" ht="14.25" customHeight="1" x14ac:dyDescent="0.2">
      <c r="A71" s="340" t="s">
        <v>205</v>
      </c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341"/>
    </row>
    <row r="72" spans="1:41" ht="14.25" customHeight="1" x14ac:dyDescent="0.2">
      <c r="A72" s="340" t="s">
        <v>206</v>
      </c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341"/>
    </row>
    <row r="73" spans="1:41" ht="14.25" customHeight="1" x14ac:dyDescent="0.2">
      <c r="A73" s="340" t="s">
        <v>207</v>
      </c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341"/>
    </row>
    <row r="74" spans="1:41" x14ac:dyDescent="0.2">
      <c r="A74" s="342" t="s">
        <v>208</v>
      </c>
      <c r="B74" s="324"/>
      <c r="C74" s="324"/>
      <c r="D74" s="324"/>
      <c r="E74" s="324"/>
      <c r="F74" s="324"/>
      <c r="G74" s="324"/>
      <c r="H74" s="324"/>
      <c r="I74" s="324"/>
      <c r="J74" s="324"/>
      <c r="K74" s="324"/>
      <c r="L74" s="441"/>
      <c r="M74" s="442"/>
    </row>
    <row r="75" spans="1:41" s="94" customFormat="1" ht="24" customHeight="1" x14ac:dyDescent="0.2">
      <c r="A75" s="185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186"/>
      <c r="M75" s="186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</row>
    <row r="76" spans="1:41" s="191" customFormat="1" ht="15" x14ac:dyDescent="0.25">
      <c r="A76" s="346"/>
      <c r="B76" s="425" t="s">
        <v>23</v>
      </c>
      <c r="C76" s="425"/>
      <c r="D76" s="425"/>
      <c r="E76" s="425"/>
      <c r="F76" s="425"/>
      <c r="G76" s="425"/>
      <c r="H76" s="425"/>
      <c r="I76" s="425"/>
      <c r="J76" s="425"/>
      <c r="K76" s="425"/>
      <c r="L76" s="425"/>
      <c r="M76" s="426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</row>
    <row r="77" spans="1:41" s="191" customFormat="1" ht="15" x14ac:dyDescent="0.25">
      <c r="A77" s="347"/>
      <c r="B77" s="429">
        <v>2010</v>
      </c>
      <c r="C77" s="429"/>
      <c r="D77" s="429"/>
      <c r="E77" s="429"/>
      <c r="F77" s="429"/>
      <c r="G77" s="429"/>
      <c r="H77" s="429"/>
      <c r="I77" s="429"/>
      <c r="J77" s="429"/>
      <c r="K77" s="429"/>
      <c r="L77" s="429"/>
      <c r="M77" s="43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</row>
    <row r="78" spans="1:41" s="191" customFormat="1" ht="36" x14ac:dyDescent="0.2">
      <c r="A78" s="345" t="s">
        <v>24</v>
      </c>
      <c r="B78" s="343" t="s">
        <v>25</v>
      </c>
      <c r="C78" s="343" t="s">
        <v>26</v>
      </c>
      <c r="D78" s="344" t="s">
        <v>73</v>
      </c>
      <c r="E78" s="344" t="s">
        <v>144</v>
      </c>
      <c r="F78" s="344" t="s">
        <v>145</v>
      </c>
      <c r="G78" s="423" t="s">
        <v>96</v>
      </c>
      <c r="H78" s="423"/>
      <c r="I78" s="423"/>
      <c r="J78" s="344" t="s">
        <v>187</v>
      </c>
      <c r="K78" s="344" t="s">
        <v>27</v>
      </c>
      <c r="L78" s="344" t="s">
        <v>28</v>
      </c>
      <c r="M78" s="344" t="s">
        <v>29</v>
      </c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</row>
    <row r="79" spans="1:41" s="191" customFormat="1" ht="168" x14ac:dyDescent="0.2">
      <c r="A79" s="348">
        <f>+A66+1</f>
        <v>20</v>
      </c>
      <c r="B79" s="206" t="s">
        <v>93</v>
      </c>
      <c r="C79" s="206" t="s">
        <v>175</v>
      </c>
      <c r="D79" s="200">
        <v>40255</v>
      </c>
      <c r="E79" s="200">
        <v>40256</v>
      </c>
      <c r="F79" s="200">
        <v>40256</v>
      </c>
      <c r="G79" s="201" t="s">
        <v>176</v>
      </c>
      <c r="H79" s="201" t="s">
        <v>177</v>
      </c>
      <c r="I79" s="349" t="s">
        <v>178</v>
      </c>
      <c r="J79" s="349" t="s">
        <v>188</v>
      </c>
      <c r="K79" s="201" t="s">
        <v>278</v>
      </c>
      <c r="L79" s="349" t="s">
        <v>314</v>
      </c>
      <c r="M79" s="35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</row>
    <row r="80" spans="1:41" s="191" customFormat="1" ht="12.75" x14ac:dyDescent="0.2">
      <c r="A80" s="196"/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</row>
    <row r="81" spans="1:41" s="191" customFormat="1" ht="12.75" x14ac:dyDescent="0.2">
      <c r="A81" s="196"/>
      <c r="B81" s="190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</row>
    <row r="82" spans="1:41" s="191" customFormat="1" ht="35.25" customHeight="1" x14ac:dyDescent="0.25">
      <c r="A82" s="346"/>
      <c r="B82" s="424" t="s">
        <v>279</v>
      </c>
      <c r="C82" s="425"/>
      <c r="D82" s="425"/>
      <c r="E82" s="425"/>
      <c r="F82" s="425"/>
      <c r="G82" s="425"/>
      <c r="H82" s="425"/>
      <c r="I82" s="425"/>
      <c r="J82" s="425"/>
      <c r="K82" s="425"/>
      <c r="L82" s="425"/>
      <c r="M82" s="426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</row>
    <row r="83" spans="1:41" s="191" customFormat="1" ht="15" x14ac:dyDescent="0.25">
      <c r="A83" s="347"/>
      <c r="B83" s="429">
        <v>2011</v>
      </c>
      <c r="C83" s="429"/>
      <c r="D83" s="429"/>
      <c r="E83" s="429"/>
      <c r="F83" s="429"/>
      <c r="G83" s="429"/>
      <c r="H83" s="429"/>
      <c r="I83" s="429"/>
      <c r="J83" s="429"/>
      <c r="K83" s="429"/>
      <c r="L83" s="429"/>
      <c r="M83" s="43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</row>
    <row r="84" spans="1:41" s="191" customFormat="1" ht="36" x14ac:dyDescent="0.2">
      <c r="A84" s="345" t="s">
        <v>24</v>
      </c>
      <c r="B84" s="343" t="s">
        <v>25</v>
      </c>
      <c r="C84" s="343" t="s">
        <v>26</v>
      </c>
      <c r="D84" s="344" t="s">
        <v>73</v>
      </c>
      <c r="E84" s="344" t="s">
        <v>144</v>
      </c>
      <c r="F84" s="344" t="s">
        <v>145</v>
      </c>
      <c r="G84" s="423" t="s">
        <v>96</v>
      </c>
      <c r="H84" s="423"/>
      <c r="I84" s="423"/>
      <c r="J84" s="344" t="s">
        <v>187</v>
      </c>
      <c r="K84" s="344" t="s">
        <v>27</v>
      </c>
      <c r="L84" s="344" t="s">
        <v>28</v>
      </c>
      <c r="M84" s="344" t="s">
        <v>29</v>
      </c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</row>
    <row r="85" spans="1:41" s="191" customFormat="1" ht="168" x14ac:dyDescent="0.2">
      <c r="A85" s="192">
        <f>+A79+1</f>
        <v>21</v>
      </c>
      <c r="B85" s="193" t="s">
        <v>93</v>
      </c>
      <c r="C85" s="193" t="s">
        <v>280</v>
      </c>
      <c r="D85" s="194">
        <v>40648</v>
      </c>
      <c r="E85" s="194">
        <v>40651</v>
      </c>
      <c r="F85" s="194">
        <v>40847</v>
      </c>
      <c r="G85" s="195" t="s">
        <v>176</v>
      </c>
      <c r="H85" s="195" t="s">
        <v>177</v>
      </c>
      <c r="I85" s="189" t="s">
        <v>315</v>
      </c>
      <c r="J85" s="189"/>
      <c r="K85" s="195" t="s">
        <v>278</v>
      </c>
      <c r="L85" s="189" t="s">
        <v>314</v>
      </c>
      <c r="M85" s="351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</row>
    <row r="86" spans="1:41" ht="12.75" x14ac:dyDescent="0.2">
      <c r="A86" s="177"/>
    </row>
    <row r="87" spans="1:41" ht="12.75" x14ac:dyDescent="0.2">
      <c r="A87" s="177"/>
    </row>
    <row r="88" spans="1:41" s="191" customFormat="1" ht="35.25" customHeight="1" x14ac:dyDescent="0.25">
      <c r="A88" s="346"/>
      <c r="B88" s="424" t="s">
        <v>286</v>
      </c>
      <c r="C88" s="425"/>
      <c r="D88" s="425"/>
      <c r="E88" s="425"/>
      <c r="F88" s="425"/>
      <c r="G88" s="425"/>
      <c r="H88" s="425"/>
      <c r="I88" s="425"/>
      <c r="J88" s="425"/>
      <c r="K88" s="425"/>
      <c r="L88" s="425"/>
      <c r="M88" s="426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</row>
    <row r="89" spans="1:41" s="191" customFormat="1" ht="15" x14ac:dyDescent="0.25">
      <c r="A89" s="352"/>
      <c r="B89" s="427">
        <v>2011</v>
      </c>
      <c r="C89" s="427"/>
      <c r="D89" s="427"/>
      <c r="E89" s="427"/>
      <c r="F89" s="427"/>
      <c r="G89" s="427"/>
      <c r="H89" s="427"/>
      <c r="I89" s="427"/>
      <c r="J89" s="427"/>
      <c r="K89" s="427"/>
      <c r="L89" s="427"/>
      <c r="M89" s="428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</row>
    <row r="90" spans="1:41" s="191" customFormat="1" ht="36" x14ac:dyDescent="0.2">
      <c r="A90" s="345" t="s">
        <v>24</v>
      </c>
      <c r="B90" s="343" t="s">
        <v>25</v>
      </c>
      <c r="C90" s="343" t="s">
        <v>26</v>
      </c>
      <c r="D90" s="344" t="s">
        <v>73</v>
      </c>
      <c r="E90" s="344" t="s">
        <v>144</v>
      </c>
      <c r="F90" s="344" t="s">
        <v>145</v>
      </c>
      <c r="G90" s="423" t="s">
        <v>96</v>
      </c>
      <c r="H90" s="423"/>
      <c r="I90" s="423"/>
      <c r="J90" s="344" t="s">
        <v>187</v>
      </c>
      <c r="K90" s="344" t="s">
        <v>27</v>
      </c>
      <c r="L90" s="344" t="s">
        <v>28</v>
      </c>
      <c r="M90" s="344" t="s">
        <v>29</v>
      </c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</row>
    <row r="91" spans="1:41" s="191" customFormat="1" ht="179.25" customHeight="1" x14ac:dyDescent="0.2">
      <c r="A91" s="192">
        <f>+A85+1</f>
        <v>22</v>
      </c>
      <c r="B91" s="193" t="s">
        <v>93</v>
      </c>
      <c r="C91" s="193" t="s">
        <v>287</v>
      </c>
      <c r="D91" s="194">
        <v>40742</v>
      </c>
      <c r="E91" s="194">
        <v>40742</v>
      </c>
      <c r="F91" s="194">
        <f>+E91</f>
        <v>40742</v>
      </c>
      <c r="G91" s="195" t="s">
        <v>176</v>
      </c>
      <c r="H91" s="195" t="s">
        <v>177</v>
      </c>
      <c r="I91" s="189" t="s">
        <v>288</v>
      </c>
      <c r="J91" s="189"/>
      <c r="K91" s="195" t="s">
        <v>278</v>
      </c>
      <c r="L91" s="189" t="s">
        <v>314</v>
      </c>
      <c r="M91" s="351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</row>
    <row r="92" spans="1:41" s="191" customFormat="1" ht="166.5" customHeight="1" x14ac:dyDescent="0.2">
      <c r="A92" s="192">
        <f>+A91+1</f>
        <v>23</v>
      </c>
      <c r="B92" s="193" t="s">
        <v>289</v>
      </c>
      <c r="C92" s="193" t="s">
        <v>290</v>
      </c>
      <c r="D92" s="194">
        <v>40794</v>
      </c>
      <c r="E92" s="194">
        <v>40794</v>
      </c>
      <c r="F92" s="194">
        <f>+E92</f>
        <v>40794</v>
      </c>
      <c r="G92" s="195" t="s">
        <v>291</v>
      </c>
      <c r="H92" s="195" t="s">
        <v>292</v>
      </c>
      <c r="I92" s="189" t="s">
        <v>293</v>
      </c>
      <c r="J92" s="189"/>
      <c r="K92" s="195" t="s">
        <v>278</v>
      </c>
      <c r="L92" s="189" t="s">
        <v>314</v>
      </c>
      <c r="M92" s="351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</row>
    <row r="93" spans="1:41" ht="12.75" x14ac:dyDescent="0.2">
      <c r="A93" s="177"/>
    </row>
    <row r="94" spans="1:41" ht="12.75" x14ac:dyDescent="0.2">
      <c r="A94" s="177"/>
    </row>
    <row r="95" spans="1:41" s="191" customFormat="1" ht="35.25" customHeight="1" x14ac:dyDescent="0.25">
      <c r="A95" s="346"/>
      <c r="B95" s="424" t="s">
        <v>286</v>
      </c>
      <c r="C95" s="425"/>
      <c r="D95" s="425"/>
      <c r="E95" s="425"/>
      <c r="F95" s="425"/>
      <c r="G95" s="425"/>
      <c r="H95" s="425"/>
      <c r="I95" s="425"/>
      <c r="J95" s="425"/>
      <c r="K95" s="425"/>
      <c r="L95" s="425"/>
      <c r="M95" s="426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</row>
    <row r="96" spans="1:41" s="191" customFormat="1" ht="15" x14ac:dyDescent="0.25">
      <c r="A96" s="352"/>
      <c r="B96" s="427">
        <v>2013</v>
      </c>
      <c r="C96" s="427"/>
      <c r="D96" s="427"/>
      <c r="E96" s="427"/>
      <c r="F96" s="427"/>
      <c r="G96" s="427"/>
      <c r="H96" s="427"/>
      <c r="I96" s="427"/>
      <c r="J96" s="427"/>
      <c r="K96" s="427"/>
      <c r="L96" s="427"/>
      <c r="M96" s="428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</row>
    <row r="97" spans="1:41" s="191" customFormat="1" ht="36" x14ac:dyDescent="0.2">
      <c r="A97" s="345" t="s">
        <v>24</v>
      </c>
      <c r="B97" s="343" t="s">
        <v>25</v>
      </c>
      <c r="C97" s="343" t="s">
        <v>26</v>
      </c>
      <c r="D97" s="344" t="s">
        <v>73</v>
      </c>
      <c r="E97" s="344" t="s">
        <v>144</v>
      </c>
      <c r="F97" s="344" t="s">
        <v>145</v>
      </c>
      <c r="G97" s="423" t="s">
        <v>96</v>
      </c>
      <c r="H97" s="423"/>
      <c r="I97" s="423"/>
      <c r="J97" s="344" t="s">
        <v>187</v>
      </c>
      <c r="K97" s="344" t="s">
        <v>27</v>
      </c>
      <c r="L97" s="344" t="s">
        <v>28</v>
      </c>
      <c r="M97" s="344" t="s">
        <v>29</v>
      </c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</row>
    <row r="98" spans="1:41" s="191" customFormat="1" ht="135" x14ac:dyDescent="0.2">
      <c r="A98" s="192">
        <f>+A92+1</f>
        <v>24</v>
      </c>
      <c r="B98" s="193" t="s">
        <v>386</v>
      </c>
      <c r="C98" s="193" t="s">
        <v>387</v>
      </c>
      <c r="D98" s="194">
        <v>41298</v>
      </c>
      <c r="E98" s="197">
        <v>41299</v>
      </c>
      <c r="F98" s="197">
        <f>+E98</f>
        <v>41299</v>
      </c>
      <c r="G98" s="195" t="s">
        <v>388</v>
      </c>
      <c r="H98" s="195" t="s">
        <v>389</v>
      </c>
      <c r="I98" s="189" t="s">
        <v>390</v>
      </c>
      <c r="J98" s="189"/>
      <c r="K98" s="195" t="s">
        <v>278</v>
      </c>
      <c r="L98" s="198" t="s">
        <v>391</v>
      </c>
      <c r="M98" s="351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190"/>
      <c r="AJ98" s="190"/>
      <c r="AK98" s="190"/>
      <c r="AL98" s="190"/>
      <c r="AM98" s="190"/>
      <c r="AN98" s="190"/>
      <c r="AO98" s="190"/>
    </row>
    <row r="99" spans="1:41" ht="24" customHeight="1" x14ac:dyDescent="0.2">
      <c r="A99" s="177"/>
    </row>
    <row r="100" spans="1:41" s="191" customFormat="1" ht="18" customHeight="1" x14ac:dyDescent="0.25">
      <c r="A100" s="346"/>
      <c r="B100" s="424" t="s">
        <v>23</v>
      </c>
      <c r="C100" s="425"/>
      <c r="D100" s="425"/>
      <c r="E100" s="425"/>
      <c r="F100" s="425"/>
      <c r="G100" s="425"/>
      <c r="H100" s="425"/>
      <c r="I100" s="425"/>
      <c r="J100" s="425"/>
      <c r="K100" s="425"/>
      <c r="L100" s="425"/>
      <c r="M100" s="426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</row>
    <row r="101" spans="1:41" s="191" customFormat="1" ht="15" x14ac:dyDescent="0.25">
      <c r="A101" s="352"/>
      <c r="B101" s="427">
        <v>2013</v>
      </c>
      <c r="C101" s="427"/>
      <c r="D101" s="427"/>
      <c r="E101" s="427"/>
      <c r="F101" s="427"/>
      <c r="G101" s="427"/>
      <c r="H101" s="427"/>
      <c r="I101" s="427"/>
      <c r="J101" s="427"/>
      <c r="K101" s="427"/>
      <c r="L101" s="427"/>
      <c r="M101" s="428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190"/>
      <c r="AK101" s="190"/>
      <c r="AL101" s="190"/>
      <c r="AM101" s="190"/>
      <c r="AN101" s="190"/>
      <c r="AO101" s="190"/>
    </row>
    <row r="102" spans="1:41" s="191" customFormat="1" ht="36" x14ac:dyDescent="0.2">
      <c r="A102" s="345" t="s">
        <v>24</v>
      </c>
      <c r="B102" s="343" t="s">
        <v>25</v>
      </c>
      <c r="C102" s="343" t="s">
        <v>26</v>
      </c>
      <c r="D102" s="344" t="s">
        <v>73</v>
      </c>
      <c r="E102" s="344" t="s">
        <v>144</v>
      </c>
      <c r="F102" s="344" t="s">
        <v>145</v>
      </c>
      <c r="G102" s="423" t="s">
        <v>96</v>
      </c>
      <c r="H102" s="423"/>
      <c r="I102" s="423"/>
      <c r="J102" s="344" t="s">
        <v>187</v>
      </c>
      <c r="K102" s="344" t="s">
        <v>27</v>
      </c>
      <c r="L102" s="344" t="s">
        <v>28</v>
      </c>
      <c r="M102" s="344" t="s">
        <v>29</v>
      </c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0"/>
      <c r="AL102" s="190"/>
      <c r="AM102" s="190"/>
      <c r="AN102" s="190"/>
      <c r="AO102" s="190"/>
    </row>
    <row r="103" spans="1:41" s="191" customFormat="1" ht="228" customHeight="1" x14ac:dyDescent="0.2">
      <c r="A103" s="192">
        <f>+A98+1</f>
        <v>25</v>
      </c>
      <c r="B103" s="199" t="s">
        <v>419</v>
      </c>
      <c r="C103" s="200" t="s">
        <v>420</v>
      </c>
      <c r="D103" s="200">
        <v>41432</v>
      </c>
      <c r="E103" s="200">
        <v>41432</v>
      </c>
      <c r="F103" s="201" t="s">
        <v>421</v>
      </c>
      <c r="G103" s="201" t="s">
        <v>422</v>
      </c>
      <c r="H103" s="201" t="s">
        <v>423</v>
      </c>
      <c r="I103" s="201" t="s">
        <v>424</v>
      </c>
      <c r="J103" s="189" t="s">
        <v>188</v>
      </c>
      <c r="K103" s="195" t="s">
        <v>278</v>
      </c>
      <c r="L103" s="198" t="s">
        <v>425</v>
      </c>
      <c r="M103" s="351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0"/>
      <c r="AL103" s="190"/>
      <c r="AM103" s="190"/>
      <c r="AN103" s="190"/>
      <c r="AO103" s="190"/>
    </row>
    <row r="104" spans="1:41" ht="24" customHeight="1" x14ac:dyDescent="0.2">
      <c r="A104" s="177"/>
    </row>
    <row r="105" spans="1:41" ht="12.75" x14ac:dyDescent="0.2">
      <c r="A105" s="177"/>
    </row>
    <row r="106" spans="1:41" x14ac:dyDescent="0.2">
      <c r="A106" s="51" t="s">
        <v>487</v>
      </c>
    </row>
    <row r="107" spans="1:41" ht="12.75" x14ac:dyDescent="0.2">
      <c r="A107" s="202"/>
      <c r="B107" s="202"/>
      <c r="C107" s="202"/>
      <c r="D107" s="202"/>
      <c r="E107" s="202"/>
      <c r="F107" s="202"/>
      <c r="G107" s="202"/>
    </row>
  </sheetData>
  <sheetProtection algorithmName="SHA-512" hashValue="Oq4UWduR/Kl7SWZhY3/E4IY/2NDvaoTPEaSO7x2NQii6xXdC6gHoGAkj2DXEpuFIMltYhfIeJRK3bmnnwTz8Rw==" saltValue="2Qp0U1MoxTy6ZUpq5LEbJw==" spinCount="100000" sheet="1" objects="1" scenarios="1"/>
  <mergeCells count="33">
    <mergeCell ref="G48:I48"/>
    <mergeCell ref="B13:M13"/>
    <mergeCell ref="B14:M14"/>
    <mergeCell ref="G15:I15"/>
    <mergeCell ref="L22:M22"/>
    <mergeCell ref="B28:M28"/>
    <mergeCell ref="B29:M29"/>
    <mergeCell ref="G30:I30"/>
    <mergeCell ref="G34:I34"/>
    <mergeCell ref="L44:M44"/>
    <mergeCell ref="B46:M46"/>
    <mergeCell ref="B47:M47"/>
    <mergeCell ref="B83:M83"/>
    <mergeCell ref="B56:M56"/>
    <mergeCell ref="B57:M57"/>
    <mergeCell ref="G58:I58"/>
    <mergeCell ref="A67:I67"/>
    <mergeCell ref="A68:M68"/>
    <mergeCell ref="L74:M74"/>
    <mergeCell ref="B76:M76"/>
    <mergeCell ref="B77:M77"/>
    <mergeCell ref="G78:I78"/>
    <mergeCell ref="B82:M82"/>
    <mergeCell ref="G97:I97"/>
    <mergeCell ref="B100:M100"/>
    <mergeCell ref="B101:M101"/>
    <mergeCell ref="G102:I102"/>
    <mergeCell ref="G84:I84"/>
    <mergeCell ref="B88:M88"/>
    <mergeCell ref="B89:M89"/>
    <mergeCell ref="G90:I90"/>
    <mergeCell ref="B95:M95"/>
    <mergeCell ref="B96:M96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5"/>
  <sheetViews>
    <sheetView zoomScale="90" zoomScaleNormal="90" workbookViewId="0">
      <selection activeCell="B96" sqref="B96"/>
    </sheetView>
  </sheetViews>
  <sheetFormatPr baseColWidth="10" defaultRowHeight="12" x14ac:dyDescent="0.2"/>
  <cols>
    <col min="1" max="1" width="4" style="190" customWidth="1"/>
    <col min="2" max="2" width="42.7109375" style="190" customWidth="1"/>
    <col min="3" max="3" width="11.42578125" style="190"/>
    <col min="4" max="4" width="14.42578125" style="190" customWidth="1"/>
    <col min="5" max="5" width="15.85546875" style="190" customWidth="1"/>
    <col min="6" max="6" width="23.85546875" style="190" customWidth="1"/>
    <col min="7" max="7" width="23.140625" style="190" customWidth="1"/>
    <col min="8" max="9" width="16.140625" style="190" customWidth="1"/>
    <col min="10" max="10" width="15.42578125" style="230" customWidth="1"/>
    <col min="11" max="39" width="11.42578125" style="290"/>
    <col min="40" max="16384" width="11.42578125" style="191"/>
  </cols>
  <sheetData>
    <row r="1" spans="1:10" x14ac:dyDescent="0.2">
      <c r="A1" s="353"/>
      <c r="B1" s="353"/>
      <c r="C1" s="353"/>
      <c r="D1" s="353"/>
      <c r="E1" s="353"/>
      <c r="F1" s="353"/>
      <c r="G1" s="353"/>
      <c r="H1" s="353"/>
      <c r="I1" s="353"/>
      <c r="J1" s="378"/>
    </row>
    <row r="2" spans="1:10" ht="18" x14ac:dyDescent="0.25">
      <c r="A2" s="294" t="s">
        <v>469</v>
      </c>
      <c r="B2" s="353"/>
      <c r="C2" s="353"/>
      <c r="D2" s="353"/>
      <c r="E2" s="353"/>
      <c r="F2" s="353"/>
      <c r="G2" s="353"/>
      <c r="H2" s="353"/>
      <c r="I2" s="353"/>
      <c r="J2" s="354"/>
    </row>
    <row r="3" spans="1:10" ht="14.25" x14ac:dyDescent="0.2">
      <c r="A3" s="295" t="s">
        <v>472</v>
      </c>
      <c r="B3" s="353"/>
      <c r="C3" s="353"/>
      <c r="D3" s="353"/>
      <c r="E3" s="353"/>
      <c r="F3" s="353"/>
      <c r="G3" s="353"/>
      <c r="H3" s="353"/>
      <c r="I3" s="353"/>
      <c r="J3" s="354"/>
    </row>
    <row r="4" spans="1:10" ht="14.25" x14ac:dyDescent="0.2">
      <c r="A4" s="296"/>
      <c r="B4" s="353"/>
      <c r="C4" s="353"/>
      <c r="D4" s="353"/>
      <c r="E4" s="353"/>
      <c r="F4" s="353"/>
      <c r="G4" s="353"/>
      <c r="H4" s="353"/>
      <c r="I4" s="353"/>
      <c r="J4" s="354"/>
    </row>
    <row r="5" spans="1:10" ht="14.25" x14ac:dyDescent="0.2">
      <c r="A5" s="296"/>
      <c r="B5" s="353"/>
      <c r="C5" s="353"/>
      <c r="D5" s="353"/>
      <c r="E5" s="353"/>
      <c r="F5" s="353"/>
      <c r="G5" s="353"/>
      <c r="H5" s="353"/>
      <c r="I5" s="353"/>
      <c r="J5" s="354"/>
    </row>
    <row r="6" spans="1:10" ht="14.25" x14ac:dyDescent="0.2">
      <c r="A6" s="297"/>
      <c r="B6" s="353"/>
      <c r="C6" s="353"/>
      <c r="D6" s="353"/>
      <c r="E6" s="353"/>
      <c r="F6" s="353"/>
      <c r="G6" s="353"/>
      <c r="H6" s="353"/>
      <c r="I6" s="353"/>
      <c r="J6" s="354"/>
    </row>
    <row r="7" spans="1:10" ht="14.25" x14ac:dyDescent="0.2">
      <c r="A7" s="297"/>
      <c r="B7" s="353"/>
      <c r="C7" s="353"/>
      <c r="D7" s="353"/>
      <c r="E7" s="353"/>
      <c r="F7" s="353"/>
      <c r="G7" s="353"/>
      <c r="H7" s="353"/>
      <c r="I7" s="353"/>
      <c r="J7" s="354"/>
    </row>
    <row r="8" spans="1:10" ht="12.75" x14ac:dyDescent="0.2">
      <c r="A8" s="298" t="str">
        <f>+Inicio!B8</f>
        <v xml:space="preserve">          Fecha de publicación: Octubre de 2013</v>
      </c>
      <c r="B8" s="353"/>
      <c r="C8" s="353"/>
      <c r="D8" s="353"/>
      <c r="E8" s="353"/>
      <c r="F8" s="353"/>
      <c r="G8" s="353"/>
      <c r="H8" s="353"/>
      <c r="I8" s="353"/>
      <c r="J8" s="354"/>
    </row>
    <row r="9" spans="1:10" x14ac:dyDescent="0.2">
      <c r="A9" s="353"/>
      <c r="B9" s="353"/>
      <c r="C9" s="353"/>
      <c r="D9" s="353"/>
      <c r="E9" s="355"/>
      <c r="F9" s="353"/>
      <c r="G9" s="353"/>
      <c r="H9" s="353"/>
      <c r="I9" s="353"/>
      <c r="J9" s="354"/>
    </row>
    <row r="10" spans="1:10" x14ac:dyDescent="0.2">
      <c r="A10" s="353"/>
      <c r="B10" s="353"/>
      <c r="C10" s="353"/>
      <c r="D10" s="353"/>
      <c r="E10" s="353"/>
      <c r="F10" s="353"/>
      <c r="G10" s="353"/>
      <c r="H10" s="353"/>
      <c r="I10" s="353"/>
      <c r="J10" s="354"/>
    </row>
    <row r="11" spans="1:10" x14ac:dyDescent="0.2">
      <c r="A11" s="356"/>
      <c r="B11" s="356"/>
      <c r="C11" s="356"/>
      <c r="D11" s="356"/>
      <c r="E11" s="356"/>
      <c r="F11" s="356"/>
      <c r="G11" s="356"/>
      <c r="H11" s="356"/>
      <c r="I11" s="356"/>
      <c r="J11" s="357"/>
    </row>
    <row r="13" spans="1:10" ht="15" x14ac:dyDescent="0.25">
      <c r="A13" s="358"/>
      <c r="B13" s="425" t="s">
        <v>71</v>
      </c>
      <c r="C13" s="425"/>
      <c r="D13" s="425"/>
      <c r="E13" s="425"/>
      <c r="F13" s="425"/>
      <c r="G13" s="425"/>
      <c r="H13" s="425"/>
      <c r="I13" s="425"/>
      <c r="J13" s="426"/>
    </row>
    <row r="14" spans="1:10" ht="15" x14ac:dyDescent="0.25">
      <c r="A14" s="359"/>
      <c r="B14" s="429">
        <v>2003</v>
      </c>
      <c r="C14" s="429"/>
      <c r="D14" s="429"/>
      <c r="E14" s="429"/>
      <c r="F14" s="429"/>
      <c r="G14" s="429"/>
      <c r="H14" s="429"/>
      <c r="I14" s="429"/>
      <c r="J14" s="430"/>
    </row>
    <row r="15" spans="1:10" ht="24" x14ac:dyDescent="0.2">
      <c r="A15" s="345" t="s">
        <v>24</v>
      </c>
      <c r="B15" s="343" t="s">
        <v>72</v>
      </c>
      <c r="C15" s="344" t="s">
        <v>73</v>
      </c>
      <c r="D15" s="344" t="s">
        <v>86</v>
      </c>
      <c r="E15" s="344" t="s">
        <v>74</v>
      </c>
      <c r="F15" s="423" t="s">
        <v>96</v>
      </c>
      <c r="G15" s="423"/>
      <c r="H15" s="423"/>
      <c r="I15" s="344" t="s">
        <v>210</v>
      </c>
      <c r="J15" s="344" t="s">
        <v>76</v>
      </c>
    </row>
    <row r="16" spans="1:10" ht="81" customHeight="1" x14ac:dyDescent="0.2">
      <c r="A16" s="206">
        <v>1</v>
      </c>
      <c r="B16" s="206" t="s">
        <v>94</v>
      </c>
      <c r="C16" s="200">
        <v>37953</v>
      </c>
      <c r="D16" s="203" t="s">
        <v>426</v>
      </c>
      <c r="E16" s="200" t="s">
        <v>77</v>
      </c>
      <c r="F16" s="201" t="s">
        <v>122</v>
      </c>
      <c r="G16" s="201" t="s">
        <v>121</v>
      </c>
      <c r="H16" s="201" t="s">
        <v>214</v>
      </c>
      <c r="I16" s="201" t="s">
        <v>188</v>
      </c>
      <c r="J16" s="203" t="s">
        <v>68</v>
      </c>
    </row>
    <row r="17" spans="1:10" ht="13.5" customHeight="1" x14ac:dyDescent="0.2">
      <c r="A17" s="107"/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0" ht="13.5" customHeight="1" x14ac:dyDescent="0.2">
      <c r="A18" s="204"/>
      <c r="B18" s="204"/>
      <c r="C18" s="204"/>
      <c r="D18" s="204"/>
      <c r="E18" s="204"/>
      <c r="F18" s="204"/>
      <c r="G18" s="204"/>
      <c r="H18" s="205"/>
      <c r="I18" s="205"/>
      <c r="J18" s="205"/>
    </row>
    <row r="19" spans="1:10" ht="15" x14ac:dyDescent="0.2">
      <c r="A19" s="360"/>
      <c r="B19" s="454" t="s">
        <v>71</v>
      </c>
      <c r="C19" s="454"/>
      <c r="D19" s="454"/>
      <c r="E19" s="454"/>
      <c r="F19" s="454"/>
      <c r="G19" s="454"/>
      <c r="H19" s="454"/>
      <c r="I19" s="454"/>
      <c r="J19" s="455"/>
    </row>
    <row r="20" spans="1:10" ht="15" x14ac:dyDescent="0.2">
      <c r="A20" s="361"/>
      <c r="B20" s="456">
        <v>2004</v>
      </c>
      <c r="C20" s="456"/>
      <c r="D20" s="456"/>
      <c r="E20" s="456"/>
      <c r="F20" s="456"/>
      <c r="G20" s="456"/>
      <c r="H20" s="456"/>
      <c r="I20" s="456"/>
      <c r="J20" s="457"/>
    </row>
    <row r="21" spans="1:10" ht="24" x14ac:dyDescent="0.2">
      <c r="A21" s="345" t="s">
        <v>24</v>
      </c>
      <c r="B21" s="343" t="s">
        <v>72</v>
      </c>
      <c r="C21" s="344" t="s">
        <v>73</v>
      </c>
      <c r="D21" s="344" t="s">
        <v>86</v>
      </c>
      <c r="E21" s="344" t="s">
        <v>74</v>
      </c>
      <c r="F21" s="423" t="s">
        <v>96</v>
      </c>
      <c r="G21" s="423"/>
      <c r="H21" s="423"/>
      <c r="I21" s="344" t="s">
        <v>210</v>
      </c>
      <c r="J21" s="362" t="s">
        <v>76</v>
      </c>
    </row>
    <row r="22" spans="1:10" ht="51" customHeight="1" x14ac:dyDescent="0.2">
      <c r="A22" s="206">
        <f>+A16+1</f>
        <v>2</v>
      </c>
      <c r="B22" s="206" t="s">
        <v>87</v>
      </c>
      <c r="C22" s="200">
        <v>38152</v>
      </c>
      <c r="D22" s="207" t="s">
        <v>427</v>
      </c>
      <c r="E22" s="200" t="s">
        <v>77</v>
      </c>
      <c r="F22" s="201" t="s">
        <v>115</v>
      </c>
      <c r="G22" s="201" t="s">
        <v>116</v>
      </c>
      <c r="H22" s="208" t="s">
        <v>392</v>
      </c>
      <c r="I22" s="201"/>
      <c r="J22" s="363" t="s">
        <v>68</v>
      </c>
    </row>
    <row r="23" spans="1:10" ht="52.5" customHeight="1" x14ac:dyDescent="0.2">
      <c r="A23" s="365">
        <f>+A22+1</f>
        <v>3</v>
      </c>
      <c r="B23" s="365" t="s">
        <v>85</v>
      </c>
      <c r="C23" s="367">
        <v>41341</v>
      </c>
      <c r="D23" s="371"/>
      <c r="E23" s="372" t="s">
        <v>77</v>
      </c>
      <c r="F23" s="373" t="s">
        <v>117</v>
      </c>
      <c r="G23" s="373" t="s">
        <v>120</v>
      </c>
      <c r="H23" s="373" t="s">
        <v>428</v>
      </c>
      <c r="I23" s="368" t="s">
        <v>429</v>
      </c>
      <c r="J23" s="369" t="s">
        <v>68</v>
      </c>
    </row>
    <row r="24" spans="1:10" ht="50.25" customHeight="1" x14ac:dyDescent="0.2">
      <c r="A24" s="206">
        <f>+A23+1</f>
        <v>4</v>
      </c>
      <c r="B24" s="206" t="s">
        <v>89</v>
      </c>
      <c r="C24" s="200">
        <v>38271</v>
      </c>
      <c r="D24" s="203" t="s">
        <v>396</v>
      </c>
      <c r="E24" s="200" t="s">
        <v>77</v>
      </c>
      <c r="F24" s="201" t="s">
        <v>118</v>
      </c>
      <c r="G24" s="201" t="s">
        <v>119</v>
      </c>
      <c r="H24" s="201" t="s">
        <v>260</v>
      </c>
      <c r="I24" s="201" t="s">
        <v>261</v>
      </c>
      <c r="J24" s="203" t="s">
        <v>68</v>
      </c>
    </row>
    <row r="25" spans="1:10" x14ac:dyDescent="0.2">
      <c r="A25" s="204"/>
      <c r="B25" s="204"/>
      <c r="C25" s="204"/>
      <c r="D25" s="204"/>
      <c r="E25" s="204"/>
      <c r="F25" s="204"/>
      <c r="G25" s="204"/>
      <c r="H25" s="204"/>
      <c r="I25" s="204"/>
      <c r="J25" s="370"/>
    </row>
    <row r="26" spans="1:10" x14ac:dyDescent="0.2">
      <c r="A26" s="204"/>
      <c r="B26" s="204"/>
      <c r="C26" s="204"/>
      <c r="D26" s="204"/>
      <c r="E26" s="204"/>
      <c r="F26" s="204"/>
      <c r="G26" s="204"/>
      <c r="H26" s="204"/>
      <c r="I26" s="204"/>
      <c r="J26" s="370"/>
    </row>
    <row r="27" spans="1:10" ht="15" x14ac:dyDescent="0.2">
      <c r="A27" s="360"/>
      <c r="B27" s="454" t="s">
        <v>71</v>
      </c>
      <c r="C27" s="454"/>
      <c r="D27" s="454"/>
      <c r="E27" s="454"/>
      <c r="F27" s="454"/>
      <c r="G27" s="454"/>
      <c r="H27" s="454"/>
      <c r="I27" s="454"/>
      <c r="J27" s="455"/>
    </row>
    <row r="28" spans="1:10" ht="15" x14ac:dyDescent="0.2">
      <c r="A28" s="361"/>
      <c r="B28" s="456">
        <v>2005</v>
      </c>
      <c r="C28" s="456"/>
      <c r="D28" s="456"/>
      <c r="E28" s="456"/>
      <c r="F28" s="456"/>
      <c r="G28" s="456"/>
      <c r="H28" s="456"/>
      <c r="I28" s="456"/>
      <c r="J28" s="457"/>
    </row>
    <row r="29" spans="1:10" ht="24" x14ac:dyDescent="0.2">
      <c r="A29" s="345" t="s">
        <v>24</v>
      </c>
      <c r="B29" s="343" t="s">
        <v>72</v>
      </c>
      <c r="C29" s="344" t="s">
        <v>73</v>
      </c>
      <c r="D29" s="344" t="s">
        <v>86</v>
      </c>
      <c r="E29" s="344" t="s">
        <v>74</v>
      </c>
      <c r="F29" s="423" t="s">
        <v>96</v>
      </c>
      <c r="G29" s="423"/>
      <c r="H29" s="423"/>
      <c r="I29" s="344" t="s">
        <v>210</v>
      </c>
      <c r="J29" s="362" t="s">
        <v>76</v>
      </c>
    </row>
    <row r="30" spans="1:10" ht="71.25" customHeight="1" x14ac:dyDescent="0.2">
      <c r="A30" s="365">
        <f>+A24+1</f>
        <v>5</v>
      </c>
      <c r="B30" s="365" t="s">
        <v>90</v>
      </c>
      <c r="C30" s="366">
        <v>38371</v>
      </c>
      <c r="D30" s="367" t="s">
        <v>430</v>
      </c>
      <c r="E30" s="366" t="s">
        <v>77</v>
      </c>
      <c r="F30" s="368" t="s">
        <v>127</v>
      </c>
      <c r="G30" s="368" t="s">
        <v>126</v>
      </c>
      <c r="H30" s="368" t="s">
        <v>431</v>
      </c>
      <c r="I30" s="368"/>
      <c r="J30" s="369" t="s">
        <v>68</v>
      </c>
    </row>
    <row r="31" spans="1:10" ht="51.75" customHeight="1" x14ac:dyDescent="0.2">
      <c r="A31" s="206">
        <f>+A30+1</f>
        <v>6</v>
      </c>
      <c r="B31" s="206" t="s">
        <v>97</v>
      </c>
      <c r="C31" s="200">
        <v>38495</v>
      </c>
      <c r="D31" s="207" t="s">
        <v>432</v>
      </c>
      <c r="E31" s="209" t="s">
        <v>77</v>
      </c>
      <c r="F31" s="208" t="s">
        <v>124</v>
      </c>
      <c r="G31" s="208" t="s">
        <v>125</v>
      </c>
      <c r="H31" s="208" t="s">
        <v>433</v>
      </c>
      <c r="I31" s="208" t="s">
        <v>397</v>
      </c>
      <c r="J31" s="203" t="s">
        <v>68</v>
      </c>
    </row>
    <row r="32" spans="1:10" x14ac:dyDescent="0.2">
      <c r="A32" s="204"/>
      <c r="B32" s="204"/>
      <c r="C32" s="204"/>
      <c r="D32" s="204"/>
      <c r="E32" s="204"/>
      <c r="F32" s="204"/>
      <c r="G32" s="204"/>
      <c r="H32" s="459"/>
      <c r="I32" s="459"/>
      <c r="J32" s="459"/>
    </row>
    <row r="33" spans="1:10" x14ac:dyDescent="0.2">
      <c r="A33" s="204"/>
      <c r="B33" s="204"/>
      <c r="C33" s="204"/>
      <c r="D33" s="204"/>
      <c r="E33" s="204"/>
      <c r="F33" s="204"/>
      <c r="G33" s="204"/>
      <c r="H33" s="205"/>
      <c r="I33" s="205"/>
      <c r="J33" s="205"/>
    </row>
    <row r="34" spans="1:10" ht="15" x14ac:dyDescent="0.2">
      <c r="A34" s="360"/>
      <c r="B34" s="454" t="s">
        <v>71</v>
      </c>
      <c r="C34" s="454"/>
      <c r="D34" s="454"/>
      <c r="E34" s="454"/>
      <c r="F34" s="454"/>
      <c r="G34" s="454"/>
      <c r="H34" s="454"/>
      <c r="I34" s="454"/>
      <c r="J34" s="455"/>
    </row>
    <row r="35" spans="1:10" ht="15" x14ac:dyDescent="0.2">
      <c r="A35" s="361"/>
      <c r="B35" s="456">
        <v>2006</v>
      </c>
      <c r="C35" s="456"/>
      <c r="D35" s="456"/>
      <c r="E35" s="456"/>
      <c r="F35" s="456"/>
      <c r="G35" s="456"/>
      <c r="H35" s="456"/>
      <c r="I35" s="456"/>
      <c r="J35" s="457"/>
    </row>
    <row r="36" spans="1:10" ht="24" x14ac:dyDescent="0.2">
      <c r="A36" s="345" t="s">
        <v>24</v>
      </c>
      <c r="B36" s="343" t="s">
        <v>72</v>
      </c>
      <c r="C36" s="344" t="s">
        <v>73</v>
      </c>
      <c r="D36" s="344" t="s">
        <v>86</v>
      </c>
      <c r="E36" s="344" t="s">
        <v>74</v>
      </c>
      <c r="F36" s="423" t="s">
        <v>96</v>
      </c>
      <c r="G36" s="423"/>
      <c r="H36" s="423"/>
      <c r="I36" s="344" t="s">
        <v>210</v>
      </c>
      <c r="J36" s="362" t="s">
        <v>76</v>
      </c>
    </row>
    <row r="37" spans="1:10" ht="40.5" customHeight="1" x14ac:dyDescent="0.2">
      <c r="A37" s="206">
        <f>+A31+1</f>
        <v>7</v>
      </c>
      <c r="B37" s="206" t="s">
        <v>235</v>
      </c>
      <c r="C37" s="200">
        <v>38799</v>
      </c>
      <c r="D37" s="203" t="s">
        <v>434</v>
      </c>
      <c r="E37" s="200" t="s">
        <v>75</v>
      </c>
      <c r="F37" s="201" t="s">
        <v>233</v>
      </c>
      <c r="G37" s="201" t="s">
        <v>234</v>
      </c>
      <c r="H37" s="210" t="s">
        <v>170</v>
      </c>
      <c r="I37" s="210"/>
      <c r="J37" s="363" t="s">
        <v>68</v>
      </c>
    </row>
    <row r="38" spans="1:10" ht="40.5" customHeight="1" x14ac:dyDescent="0.2">
      <c r="A38" s="206">
        <f>+A37+1</f>
        <v>8</v>
      </c>
      <c r="B38" s="206" t="s">
        <v>98</v>
      </c>
      <c r="C38" s="200">
        <v>38791</v>
      </c>
      <c r="D38" s="203" t="s">
        <v>107</v>
      </c>
      <c r="E38" s="211" t="s">
        <v>77</v>
      </c>
      <c r="F38" s="201" t="s">
        <v>108</v>
      </c>
      <c r="G38" s="201" t="s">
        <v>109</v>
      </c>
      <c r="H38" s="201" t="s">
        <v>148</v>
      </c>
      <c r="I38" s="201"/>
      <c r="J38" s="363" t="s">
        <v>68</v>
      </c>
    </row>
    <row r="39" spans="1:10" ht="55.5" customHeight="1" x14ac:dyDescent="0.2">
      <c r="A39" s="206">
        <f t="shared" ref="A39:A40" si="0">+A38+1</f>
        <v>9</v>
      </c>
      <c r="B39" s="193" t="s">
        <v>230</v>
      </c>
      <c r="C39" s="194">
        <v>38801</v>
      </c>
      <c r="D39" s="212" t="s">
        <v>479</v>
      </c>
      <c r="E39" s="194" t="s">
        <v>77</v>
      </c>
      <c r="F39" s="201" t="s">
        <v>231</v>
      </c>
      <c r="G39" s="201" t="s">
        <v>232</v>
      </c>
      <c r="H39" s="201" t="s">
        <v>275</v>
      </c>
      <c r="I39" s="213" t="s">
        <v>366</v>
      </c>
      <c r="J39" s="212" t="s">
        <v>68</v>
      </c>
    </row>
    <row r="40" spans="1:10" ht="37.5" customHeight="1" x14ac:dyDescent="0.2">
      <c r="A40" s="206">
        <f t="shared" si="0"/>
        <v>10</v>
      </c>
      <c r="B40" s="206" t="s">
        <v>237</v>
      </c>
      <c r="C40" s="200">
        <v>39043</v>
      </c>
      <c r="D40" s="203" t="s">
        <v>435</v>
      </c>
      <c r="E40" s="200" t="s">
        <v>75</v>
      </c>
      <c r="F40" s="201" t="s">
        <v>239</v>
      </c>
      <c r="G40" s="201" t="s">
        <v>238</v>
      </c>
      <c r="H40" s="201" t="s">
        <v>262</v>
      </c>
      <c r="I40" s="287"/>
      <c r="J40" s="203" t="s">
        <v>68</v>
      </c>
    </row>
    <row r="41" spans="1:10" ht="40.5" customHeight="1" x14ac:dyDescent="0.2">
      <c r="A41" s="206">
        <f>+A40+1</f>
        <v>11</v>
      </c>
      <c r="B41" s="206" t="s">
        <v>227</v>
      </c>
      <c r="C41" s="200">
        <v>39079</v>
      </c>
      <c r="D41" s="203" t="s">
        <v>398</v>
      </c>
      <c r="E41" s="200" t="s">
        <v>77</v>
      </c>
      <c r="F41" s="201" t="s">
        <v>228</v>
      </c>
      <c r="G41" s="201" t="s">
        <v>229</v>
      </c>
      <c r="H41" s="201" t="s">
        <v>284</v>
      </c>
      <c r="I41" s="374">
        <v>4.9970000000000001E-2</v>
      </c>
      <c r="J41" s="203" t="s">
        <v>68</v>
      </c>
    </row>
    <row r="42" spans="1:10" ht="12" customHeight="1" x14ac:dyDescent="0.2">
      <c r="A42" s="204"/>
      <c r="B42" s="204"/>
      <c r="C42" s="214"/>
      <c r="D42" s="214"/>
      <c r="E42" s="214"/>
      <c r="F42" s="214"/>
      <c r="G42" s="214"/>
      <c r="H42" s="459"/>
      <c r="I42" s="459"/>
      <c r="J42" s="459"/>
    </row>
    <row r="43" spans="1:10" ht="12" customHeight="1" x14ac:dyDescent="0.2">
      <c r="A43" s="204"/>
      <c r="B43" s="204"/>
      <c r="C43" s="214"/>
      <c r="D43" s="214"/>
      <c r="E43" s="214"/>
      <c r="F43" s="214"/>
      <c r="G43" s="214"/>
      <c r="H43" s="205"/>
      <c r="I43" s="205"/>
      <c r="J43" s="205"/>
    </row>
    <row r="44" spans="1:10" ht="15" x14ac:dyDescent="0.2">
      <c r="A44" s="360"/>
      <c r="B44" s="454" t="s">
        <v>71</v>
      </c>
      <c r="C44" s="454"/>
      <c r="D44" s="454"/>
      <c r="E44" s="454"/>
      <c r="F44" s="454"/>
      <c r="G44" s="454"/>
      <c r="H44" s="454"/>
      <c r="I44" s="454"/>
      <c r="J44" s="455"/>
    </row>
    <row r="45" spans="1:10" ht="15" x14ac:dyDescent="0.2">
      <c r="A45" s="361"/>
      <c r="B45" s="456">
        <v>2007</v>
      </c>
      <c r="C45" s="456"/>
      <c r="D45" s="456"/>
      <c r="E45" s="456"/>
      <c r="F45" s="456"/>
      <c r="G45" s="456"/>
      <c r="H45" s="456"/>
      <c r="I45" s="456"/>
      <c r="J45" s="457"/>
    </row>
    <row r="46" spans="1:10" ht="24" x14ac:dyDescent="0.2">
      <c r="A46" s="345" t="s">
        <v>24</v>
      </c>
      <c r="B46" s="343" t="s">
        <v>72</v>
      </c>
      <c r="C46" s="344" t="s">
        <v>73</v>
      </c>
      <c r="D46" s="344" t="s">
        <v>86</v>
      </c>
      <c r="E46" s="344" t="s">
        <v>74</v>
      </c>
      <c r="F46" s="423" t="s">
        <v>96</v>
      </c>
      <c r="G46" s="423"/>
      <c r="H46" s="423"/>
      <c r="I46" s="344" t="s">
        <v>210</v>
      </c>
      <c r="J46" s="362" t="s">
        <v>76</v>
      </c>
    </row>
    <row r="47" spans="1:10" ht="33" customHeight="1" x14ac:dyDescent="0.2">
      <c r="A47" s="193">
        <f>+A41+1</f>
        <v>12</v>
      </c>
      <c r="B47" s="193" t="s">
        <v>84</v>
      </c>
      <c r="C47" s="194">
        <v>39280</v>
      </c>
      <c r="D47" s="212" t="s">
        <v>436</v>
      </c>
      <c r="E47" s="194" t="s">
        <v>77</v>
      </c>
      <c r="F47" s="201" t="s">
        <v>110</v>
      </c>
      <c r="G47" s="201" t="s">
        <v>81</v>
      </c>
      <c r="H47" s="201" t="s">
        <v>82</v>
      </c>
      <c r="I47" s="215"/>
      <c r="J47" s="212" t="s">
        <v>68</v>
      </c>
    </row>
    <row r="48" spans="1:10" ht="33" customHeight="1" x14ac:dyDescent="0.2">
      <c r="A48" s="206">
        <f>+A47+1</f>
        <v>13</v>
      </c>
      <c r="B48" s="216" t="s">
        <v>99</v>
      </c>
      <c r="C48" s="200">
        <v>39307</v>
      </c>
      <c r="D48" s="217"/>
      <c r="E48" s="200" t="s">
        <v>77</v>
      </c>
      <c r="F48" s="460" t="s">
        <v>80</v>
      </c>
      <c r="G48" s="461"/>
      <c r="H48" s="462"/>
      <c r="I48" s="288"/>
      <c r="J48" s="203" t="s">
        <v>68</v>
      </c>
    </row>
    <row r="49" spans="1:10" ht="33" customHeight="1" x14ac:dyDescent="0.2">
      <c r="A49" s="206">
        <f t="shared" ref="A49:A50" si="1">+A48+1</f>
        <v>14</v>
      </c>
      <c r="B49" s="216" t="s">
        <v>91</v>
      </c>
      <c r="C49" s="200">
        <v>39433</v>
      </c>
      <c r="D49" s="203">
        <v>39498</v>
      </c>
      <c r="E49" s="211" t="s">
        <v>77</v>
      </c>
      <c r="F49" s="201" t="s">
        <v>149</v>
      </c>
      <c r="G49" s="201" t="s">
        <v>123</v>
      </c>
      <c r="H49" s="201" t="s">
        <v>92</v>
      </c>
      <c r="I49" s="218"/>
      <c r="J49" s="203" t="s">
        <v>68</v>
      </c>
    </row>
    <row r="50" spans="1:10" ht="33" customHeight="1" x14ac:dyDescent="0.2">
      <c r="A50" s="206">
        <f t="shared" si="1"/>
        <v>15</v>
      </c>
      <c r="B50" s="216" t="s">
        <v>83</v>
      </c>
      <c r="C50" s="200">
        <v>39443</v>
      </c>
      <c r="D50" s="203" t="s">
        <v>399</v>
      </c>
      <c r="E50" s="200" t="s">
        <v>77</v>
      </c>
      <c r="F50" s="201" t="s">
        <v>78</v>
      </c>
      <c r="G50" s="201" t="s">
        <v>79</v>
      </c>
      <c r="H50" s="201" t="s">
        <v>130</v>
      </c>
      <c r="I50" s="218"/>
      <c r="J50" s="203" t="s">
        <v>68</v>
      </c>
    </row>
    <row r="51" spans="1:10" x14ac:dyDescent="0.2">
      <c r="A51" s="204"/>
      <c r="B51" s="204"/>
      <c r="C51" s="204"/>
      <c r="D51" s="204"/>
      <c r="E51" s="204"/>
      <c r="F51" s="204"/>
      <c r="G51" s="204"/>
      <c r="H51" s="459"/>
      <c r="I51" s="459"/>
      <c r="J51" s="459"/>
    </row>
    <row r="52" spans="1:10" x14ac:dyDescent="0.2">
      <c r="A52" s="204"/>
      <c r="B52" s="204"/>
      <c r="C52" s="204"/>
      <c r="D52" s="204"/>
      <c r="E52" s="204"/>
      <c r="F52" s="204"/>
      <c r="G52" s="204"/>
      <c r="H52" s="205"/>
      <c r="I52" s="205"/>
      <c r="J52" s="205"/>
    </row>
    <row r="53" spans="1:10" ht="15" x14ac:dyDescent="0.2">
      <c r="A53" s="360"/>
      <c r="B53" s="454" t="s">
        <v>71</v>
      </c>
      <c r="C53" s="454"/>
      <c r="D53" s="454"/>
      <c r="E53" s="454"/>
      <c r="F53" s="454"/>
      <c r="G53" s="454"/>
      <c r="H53" s="454"/>
      <c r="I53" s="454"/>
      <c r="J53" s="455"/>
    </row>
    <row r="54" spans="1:10" ht="15" x14ac:dyDescent="0.2">
      <c r="A54" s="361"/>
      <c r="B54" s="456">
        <v>2008</v>
      </c>
      <c r="C54" s="456"/>
      <c r="D54" s="456"/>
      <c r="E54" s="456"/>
      <c r="F54" s="456"/>
      <c r="G54" s="456"/>
      <c r="H54" s="456"/>
      <c r="I54" s="456"/>
      <c r="J54" s="457"/>
    </row>
    <row r="55" spans="1:10" ht="24" x14ac:dyDescent="0.2">
      <c r="A55" s="345" t="s">
        <v>24</v>
      </c>
      <c r="B55" s="343" t="s">
        <v>72</v>
      </c>
      <c r="C55" s="344" t="s">
        <v>73</v>
      </c>
      <c r="D55" s="344" t="s">
        <v>86</v>
      </c>
      <c r="E55" s="344" t="s">
        <v>74</v>
      </c>
      <c r="F55" s="423" t="s">
        <v>96</v>
      </c>
      <c r="G55" s="423"/>
      <c r="H55" s="423"/>
      <c r="I55" s="344" t="s">
        <v>210</v>
      </c>
      <c r="J55" s="362" t="s">
        <v>76</v>
      </c>
    </row>
    <row r="56" spans="1:10" ht="35.25" customHeight="1" x14ac:dyDescent="0.2">
      <c r="A56" s="206">
        <f>+A50+1</f>
        <v>16</v>
      </c>
      <c r="B56" s="206" t="s">
        <v>437</v>
      </c>
      <c r="C56" s="200">
        <v>39496</v>
      </c>
      <c r="D56" s="203">
        <v>39552</v>
      </c>
      <c r="E56" s="200" t="s">
        <v>77</v>
      </c>
      <c r="F56" s="201" t="s">
        <v>438</v>
      </c>
      <c r="G56" s="201" t="s">
        <v>384</v>
      </c>
      <c r="H56" s="201" t="s">
        <v>150</v>
      </c>
      <c r="I56" s="201"/>
      <c r="J56" s="363" t="s">
        <v>68</v>
      </c>
    </row>
    <row r="57" spans="1:10" ht="35.25" customHeight="1" x14ac:dyDescent="0.2">
      <c r="A57" s="206">
        <f>+A56+1</f>
        <v>17</v>
      </c>
      <c r="B57" s="206" t="s">
        <v>439</v>
      </c>
      <c r="C57" s="200">
        <v>39505</v>
      </c>
      <c r="D57" s="203" t="s">
        <v>400</v>
      </c>
      <c r="E57" s="200" t="s">
        <v>77</v>
      </c>
      <c r="F57" s="201" t="s">
        <v>440</v>
      </c>
      <c r="G57" s="201" t="s">
        <v>441</v>
      </c>
      <c r="H57" s="201" t="s">
        <v>442</v>
      </c>
      <c r="I57" s="201"/>
      <c r="J57" s="363" t="s">
        <v>68</v>
      </c>
    </row>
    <row r="58" spans="1:10" ht="35.25" customHeight="1" x14ac:dyDescent="0.2">
      <c r="A58" s="206">
        <f t="shared" ref="A58:A63" si="2">+A57+1</f>
        <v>18</v>
      </c>
      <c r="B58" s="193" t="s">
        <v>224</v>
      </c>
      <c r="C58" s="194">
        <v>39505</v>
      </c>
      <c r="D58" s="212"/>
      <c r="E58" s="194" t="s">
        <v>75</v>
      </c>
      <c r="F58" s="201" t="s">
        <v>225</v>
      </c>
      <c r="G58" s="201" t="s">
        <v>226</v>
      </c>
      <c r="H58" s="201" t="s">
        <v>152</v>
      </c>
      <c r="I58" s="215"/>
      <c r="J58" s="212" t="s">
        <v>68</v>
      </c>
    </row>
    <row r="59" spans="1:10" ht="35.25" customHeight="1" x14ac:dyDescent="0.2">
      <c r="A59" s="206">
        <f t="shared" si="2"/>
        <v>19</v>
      </c>
      <c r="B59" s="193" t="s">
        <v>88</v>
      </c>
      <c r="C59" s="194">
        <v>39589</v>
      </c>
      <c r="D59" s="194">
        <v>39658</v>
      </c>
      <c r="E59" s="219" t="s">
        <v>77</v>
      </c>
      <c r="F59" s="201" t="s">
        <v>129</v>
      </c>
      <c r="G59" s="201" t="s">
        <v>128</v>
      </c>
      <c r="H59" s="201" t="s">
        <v>151</v>
      </c>
      <c r="I59" s="218"/>
      <c r="J59" s="203" t="s">
        <v>68</v>
      </c>
    </row>
    <row r="60" spans="1:10" ht="54" customHeight="1" x14ac:dyDescent="0.2">
      <c r="A60" s="206">
        <f t="shared" si="2"/>
        <v>20</v>
      </c>
      <c r="B60" s="193" t="s">
        <v>443</v>
      </c>
      <c r="C60" s="200">
        <v>39577</v>
      </c>
      <c r="D60" s="203" t="s">
        <v>401</v>
      </c>
      <c r="E60" s="200" t="s">
        <v>75</v>
      </c>
      <c r="F60" s="201" t="s">
        <v>444</v>
      </c>
      <c r="G60" s="201" t="s">
        <v>445</v>
      </c>
      <c r="H60" s="201" t="s">
        <v>186</v>
      </c>
      <c r="I60" s="218"/>
      <c r="J60" s="203" t="s">
        <v>68</v>
      </c>
    </row>
    <row r="61" spans="1:10" ht="35.25" customHeight="1" x14ac:dyDescent="0.2">
      <c r="A61" s="206">
        <f t="shared" si="2"/>
        <v>21</v>
      </c>
      <c r="B61" s="193" t="s">
        <v>446</v>
      </c>
      <c r="C61" s="200">
        <v>39624</v>
      </c>
      <c r="D61" s="200">
        <v>39681</v>
      </c>
      <c r="E61" s="200" t="s">
        <v>77</v>
      </c>
      <c r="F61" s="201" t="s">
        <v>447</v>
      </c>
      <c r="G61" s="201" t="s">
        <v>448</v>
      </c>
      <c r="H61" s="201" t="s">
        <v>153</v>
      </c>
      <c r="I61" s="218"/>
      <c r="J61" s="203" t="s">
        <v>68</v>
      </c>
    </row>
    <row r="62" spans="1:10" ht="35.25" customHeight="1" x14ac:dyDescent="0.2">
      <c r="A62" s="206">
        <f t="shared" si="2"/>
        <v>22</v>
      </c>
      <c r="B62" s="193" t="s">
        <v>449</v>
      </c>
      <c r="C62" s="200">
        <v>39647</v>
      </c>
      <c r="D62" s="200">
        <v>39679</v>
      </c>
      <c r="E62" s="200" t="s">
        <v>77</v>
      </c>
      <c r="F62" s="201" t="s">
        <v>450</v>
      </c>
      <c r="G62" s="201" t="s">
        <v>451</v>
      </c>
      <c r="H62" s="201" t="s">
        <v>154</v>
      </c>
      <c r="I62" s="218"/>
      <c r="J62" s="203" t="s">
        <v>68</v>
      </c>
    </row>
    <row r="63" spans="1:10" ht="35.25" customHeight="1" x14ac:dyDescent="0.2">
      <c r="A63" s="206">
        <f t="shared" si="2"/>
        <v>23</v>
      </c>
      <c r="B63" s="193" t="s">
        <v>452</v>
      </c>
      <c r="C63" s="200">
        <v>39647</v>
      </c>
      <c r="D63" s="200">
        <v>39703</v>
      </c>
      <c r="E63" s="200" t="s">
        <v>75</v>
      </c>
      <c r="F63" s="201" t="s">
        <v>453</v>
      </c>
      <c r="G63" s="201" t="s">
        <v>454</v>
      </c>
      <c r="H63" s="201" t="s">
        <v>155</v>
      </c>
      <c r="I63" s="218"/>
      <c r="J63" s="203" t="s">
        <v>68</v>
      </c>
    </row>
    <row r="64" spans="1:10" x14ac:dyDescent="0.2">
      <c r="A64" s="220"/>
      <c r="B64" s="220"/>
      <c r="C64" s="220"/>
      <c r="D64" s="220"/>
      <c r="E64" s="220"/>
      <c r="F64" s="220"/>
      <c r="G64" s="220"/>
      <c r="H64" s="458"/>
      <c r="I64" s="458"/>
      <c r="J64" s="458"/>
    </row>
    <row r="65" spans="1:10" x14ac:dyDescent="0.2">
      <c r="A65" s="220"/>
      <c r="B65" s="220"/>
      <c r="C65" s="220"/>
      <c r="D65" s="220"/>
      <c r="E65" s="220"/>
      <c r="F65" s="220"/>
      <c r="G65" s="220"/>
      <c r="H65" s="221"/>
      <c r="I65" s="221"/>
      <c r="J65" s="221"/>
    </row>
    <row r="66" spans="1:10" ht="15" x14ac:dyDescent="0.2">
      <c r="A66" s="360"/>
      <c r="B66" s="454" t="s">
        <v>71</v>
      </c>
      <c r="C66" s="454"/>
      <c r="D66" s="454"/>
      <c r="E66" s="454"/>
      <c r="F66" s="454"/>
      <c r="G66" s="454"/>
      <c r="H66" s="454"/>
      <c r="I66" s="454"/>
      <c r="J66" s="455"/>
    </row>
    <row r="67" spans="1:10" ht="15" x14ac:dyDescent="0.2">
      <c r="A67" s="361"/>
      <c r="B67" s="456">
        <v>2009</v>
      </c>
      <c r="C67" s="456"/>
      <c r="D67" s="456"/>
      <c r="E67" s="456"/>
      <c r="F67" s="456"/>
      <c r="G67" s="456"/>
      <c r="H67" s="456"/>
      <c r="I67" s="456"/>
      <c r="J67" s="457"/>
    </row>
    <row r="68" spans="1:10" ht="24" x14ac:dyDescent="0.2">
      <c r="A68" s="345" t="s">
        <v>24</v>
      </c>
      <c r="B68" s="343" t="s">
        <v>72</v>
      </c>
      <c r="C68" s="344" t="s">
        <v>73</v>
      </c>
      <c r="D68" s="344" t="s">
        <v>86</v>
      </c>
      <c r="E68" s="344" t="s">
        <v>74</v>
      </c>
      <c r="F68" s="423" t="s">
        <v>96</v>
      </c>
      <c r="G68" s="423"/>
      <c r="H68" s="423"/>
      <c r="I68" s="344" t="s">
        <v>210</v>
      </c>
      <c r="J68" s="362" t="s">
        <v>76</v>
      </c>
    </row>
    <row r="69" spans="1:10" ht="35.25" customHeight="1" x14ac:dyDescent="0.2">
      <c r="A69" s="206">
        <f>+A63+1</f>
        <v>24</v>
      </c>
      <c r="B69" s="206" t="s">
        <v>371</v>
      </c>
      <c r="C69" s="200">
        <v>39945</v>
      </c>
      <c r="D69" s="203">
        <v>40330</v>
      </c>
      <c r="E69" s="200" t="s">
        <v>171</v>
      </c>
      <c r="F69" s="201" t="s">
        <v>372</v>
      </c>
      <c r="G69" s="201" t="s">
        <v>373</v>
      </c>
      <c r="H69" s="222" t="s">
        <v>374</v>
      </c>
      <c r="I69" s="222" t="s">
        <v>188</v>
      </c>
      <c r="J69" s="363" t="s">
        <v>68</v>
      </c>
    </row>
    <row r="70" spans="1:10" ht="35.25" customHeight="1" x14ac:dyDescent="0.2">
      <c r="A70" s="206">
        <f>+A69+1</f>
        <v>25</v>
      </c>
      <c r="B70" s="206" t="s">
        <v>455</v>
      </c>
      <c r="C70" s="211">
        <v>39932</v>
      </c>
      <c r="D70" s="203"/>
      <c r="E70" s="200" t="s">
        <v>171</v>
      </c>
      <c r="F70" s="201" t="s">
        <v>456</v>
      </c>
      <c r="G70" s="201" t="s">
        <v>457</v>
      </c>
      <c r="H70" s="222" t="s">
        <v>172</v>
      </c>
      <c r="I70" s="222" t="s">
        <v>188</v>
      </c>
      <c r="J70" s="363" t="s">
        <v>68</v>
      </c>
    </row>
    <row r="71" spans="1:10" ht="51" customHeight="1" x14ac:dyDescent="0.2">
      <c r="A71" s="206">
        <f t="shared" ref="A71:A73" si="3">+A70+1</f>
        <v>26</v>
      </c>
      <c r="B71" s="206" t="s">
        <v>458</v>
      </c>
      <c r="C71" s="211">
        <v>39212</v>
      </c>
      <c r="D71" s="207" t="s">
        <v>459</v>
      </c>
      <c r="E71" s="209" t="s">
        <v>77</v>
      </c>
      <c r="F71" s="208" t="s">
        <v>460</v>
      </c>
      <c r="G71" s="208" t="s">
        <v>461</v>
      </c>
      <c r="H71" s="208" t="s">
        <v>174</v>
      </c>
      <c r="I71" s="223" t="s">
        <v>393</v>
      </c>
      <c r="J71" s="203" t="s">
        <v>68</v>
      </c>
    </row>
    <row r="72" spans="1:10" ht="24" x14ac:dyDescent="0.2">
      <c r="A72" s="206">
        <f t="shared" si="3"/>
        <v>27</v>
      </c>
      <c r="B72" s="206" t="s">
        <v>462</v>
      </c>
      <c r="C72" s="211">
        <v>40079</v>
      </c>
      <c r="D72" s="203"/>
      <c r="E72" s="200" t="s">
        <v>179</v>
      </c>
      <c r="F72" s="201" t="s">
        <v>463</v>
      </c>
      <c r="G72" s="201" t="s">
        <v>464</v>
      </c>
      <c r="H72" s="222" t="s">
        <v>180</v>
      </c>
      <c r="I72" s="222" t="s">
        <v>211</v>
      </c>
      <c r="J72" s="203" t="s">
        <v>68</v>
      </c>
    </row>
    <row r="73" spans="1:10" ht="36" x14ac:dyDescent="0.2">
      <c r="A73" s="206">
        <f t="shared" si="3"/>
        <v>28</v>
      </c>
      <c r="B73" s="193" t="s">
        <v>181</v>
      </c>
      <c r="C73" s="219">
        <v>40025</v>
      </c>
      <c r="D73" s="212"/>
      <c r="E73" s="194" t="s">
        <v>75</v>
      </c>
      <c r="F73" s="195" t="s">
        <v>182</v>
      </c>
      <c r="G73" s="195" t="s">
        <v>183</v>
      </c>
      <c r="H73" s="375" t="s">
        <v>184</v>
      </c>
      <c r="I73" s="376"/>
      <c r="J73" s="212" t="s">
        <v>68</v>
      </c>
    </row>
    <row r="74" spans="1:10" x14ac:dyDescent="0.2">
      <c r="A74" s="204"/>
      <c r="B74" s="204"/>
      <c r="C74" s="224"/>
      <c r="D74" s="224"/>
      <c r="E74" s="225"/>
      <c r="F74" s="226"/>
      <c r="G74" s="227"/>
      <c r="H74" s="377"/>
      <c r="I74" s="377"/>
      <c r="J74" s="224"/>
    </row>
    <row r="75" spans="1:10" x14ac:dyDescent="0.2">
      <c r="A75" s="204"/>
      <c r="B75" s="204"/>
      <c r="C75" s="229"/>
      <c r="D75" s="224"/>
      <c r="E75" s="225"/>
      <c r="F75" s="226"/>
      <c r="G75" s="227"/>
      <c r="H75" s="377"/>
      <c r="I75" s="377"/>
      <c r="J75" s="224"/>
    </row>
    <row r="76" spans="1:10" ht="15" x14ac:dyDescent="0.2">
      <c r="A76" s="360"/>
      <c r="B76" s="454" t="s">
        <v>71</v>
      </c>
      <c r="C76" s="454"/>
      <c r="D76" s="454"/>
      <c r="E76" s="454"/>
      <c r="F76" s="454"/>
      <c r="G76" s="454"/>
      <c r="H76" s="454"/>
      <c r="I76" s="454"/>
      <c r="J76" s="455"/>
    </row>
    <row r="77" spans="1:10" ht="15" x14ac:dyDescent="0.2">
      <c r="A77" s="361"/>
      <c r="B77" s="456">
        <v>2010</v>
      </c>
      <c r="C77" s="456"/>
      <c r="D77" s="456"/>
      <c r="E77" s="456"/>
      <c r="F77" s="456"/>
      <c r="G77" s="456"/>
      <c r="H77" s="456"/>
      <c r="I77" s="456"/>
      <c r="J77" s="457"/>
    </row>
    <row r="78" spans="1:10" ht="24" x14ac:dyDescent="0.2">
      <c r="A78" s="345" t="s">
        <v>24</v>
      </c>
      <c r="B78" s="343" t="s">
        <v>72</v>
      </c>
      <c r="C78" s="344" t="s">
        <v>73</v>
      </c>
      <c r="D78" s="344" t="s">
        <v>86</v>
      </c>
      <c r="E78" s="344" t="s">
        <v>74</v>
      </c>
      <c r="F78" s="423" t="s">
        <v>96</v>
      </c>
      <c r="G78" s="423"/>
      <c r="H78" s="423"/>
      <c r="I78" s="344" t="s">
        <v>210</v>
      </c>
      <c r="J78" s="362" t="s">
        <v>76</v>
      </c>
    </row>
    <row r="79" spans="1:10" ht="35.25" customHeight="1" x14ac:dyDescent="0.2">
      <c r="A79" s="206">
        <f>+A73+1</f>
        <v>29</v>
      </c>
      <c r="B79" s="206" t="s">
        <v>482</v>
      </c>
      <c r="C79" s="200">
        <v>41499</v>
      </c>
      <c r="D79" s="207">
        <v>40324</v>
      </c>
      <c r="E79" s="209" t="s">
        <v>75</v>
      </c>
      <c r="F79" s="208" t="s">
        <v>394</v>
      </c>
      <c r="G79" s="208" t="s">
        <v>465</v>
      </c>
      <c r="H79" s="208" t="s">
        <v>480</v>
      </c>
      <c r="I79" s="208" t="s">
        <v>466</v>
      </c>
      <c r="J79" s="364" t="s">
        <v>68</v>
      </c>
    </row>
    <row r="80" spans="1:10" x14ac:dyDescent="0.2">
      <c r="A80" s="204" t="s">
        <v>481</v>
      </c>
      <c r="B80" s="204"/>
      <c r="C80" s="229"/>
      <c r="D80" s="224"/>
      <c r="E80" s="225"/>
      <c r="F80" s="226"/>
      <c r="G80" s="227"/>
      <c r="H80" s="228"/>
      <c r="I80" s="228"/>
      <c r="J80" s="224"/>
    </row>
    <row r="81" spans="1:10" ht="12.75" x14ac:dyDescent="0.2">
      <c r="A81" s="204"/>
      <c r="B81" s="204"/>
      <c r="C81" s="196"/>
      <c r="D81" s="224"/>
      <c r="E81" s="225"/>
      <c r="F81" s="226"/>
      <c r="G81" s="227"/>
      <c r="H81" s="224"/>
      <c r="I81" s="224"/>
      <c r="J81" s="224"/>
    </row>
    <row r="82" spans="1:10" x14ac:dyDescent="0.2">
      <c r="A82" s="220" t="s">
        <v>156</v>
      </c>
      <c r="B82" s="220"/>
      <c r="C82" s="220"/>
      <c r="D82" s="220"/>
      <c r="E82" s="220"/>
      <c r="F82" s="220"/>
      <c r="G82" s="220"/>
      <c r="H82" s="221"/>
      <c r="I82" s="221"/>
      <c r="J82" s="221"/>
    </row>
    <row r="83" spans="1:10" ht="12.75" customHeight="1" x14ac:dyDescent="0.2">
      <c r="A83" s="452" t="s">
        <v>157</v>
      </c>
      <c r="B83" s="453"/>
      <c r="C83" s="453"/>
      <c r="D83" s="453"/>
      <c r="E83" s="453"/>
      <c r="F83" s="453"/>
      <c r="G83" s="453"/>
      <c r="H83" s="453"/>
      <c r="I83" s="453"/>
      <c r="J83" s="453"/>
    </row>
    <row r="84" spans="1:10" x14ac:dyDescent="0.2">
      <c r="A84" s="220" t="str">
        <f>+Disposiciones!A106</f>
        <v>.</v>
      </c>
      <c r="B84" s="220"/>
      <c r="C84" s="220"/>
      <c r="D84" s="220"/>
      <c r="E84" s="220"/>
      <c r="F84" s="220"/>
      <c r="G84" s="220"/>
      <c r="H84" s="221"/>
      <c r="I84" s="221"/>
      <c r="J84" s="221"/>
    </row>
    <row r="85" spans="1:10" ht="29.25" customHeight="1" x14ac:dyDescent="0.2"/>
  </sheetData>
  <sheetProtection algorithmName="SHA-512" hashValue="+kEPufHqVZrAWCkArCjeNoz0PGZIXfPWru1FE7qfJ/K1Ww5Br9zkckBuVc4z79nfBpttDde0srz4xvZR//0lOQ==" saltValue="JDc8HCX06FsrJmIbdQAucA==" spinCount="100000" sheet="1" objects="1" scenarios="1"/>
  <mergeCells count="30"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  <mergeCell ref="H64:J64"/>
    <mergeCell ref="B35:J35"/>
    <mergeCell ref="F36:H36"/>
    <mergeCell ref="H42:J42"/>
    <mergeCell ref="B44:J44"/>
    <mergeCell ref="B45:J45"/>
    <mergeCell ref="F46:H46"/>
    <mergeCell ref="F48:H48"/>
    <mergeCell ref="H51:J51"/>
    <mergeCell ref="B53:J53"/>
    <mergeCell ref="B54:J54"/>
    <mergeCell ref="F55:H55"/>
    <mergeCell ref="A83:J83"/>
    <mergeCell ref="B66:J66"/>
    <mergeCell ref="B67:J67"/>
    <mergeCell ref="F68:H68"/>
    <mergeCell ref="B76:J76"/>
    <mergeCell ref="B77:J77"/>
    <mergeCell ref="F78:H78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opLeftCell="A22" zoomScaleNormal="100" workbookViewId="0">
      <selection activeCell="B63" sqref="B63"/>
    </sheetView>
  </sheetViews>
  <sheetFormatPr baseColWidth="10" defaultRowHeight="11.25" x14ac:dyDescent="0.2"/>
  <cols>
    <col min="1" max="1" width="19.5703125" style="95" customWidth="1"/>
    <col min="2" max="2" width="22.7109375" style="96" bestFit="1" customWidth="1"/>
    <col min="3" max="3" width="12.140625" style="96" bestFit="1" customWidth="1"/>
    <col min="4" max="4" width="12.7109375" style="96" bestFit="1" customWidth="1"/>
    <col min="5" max="5" width="11.140625" style="96" bestFit="1" customWidth="1"/>
    <col min="6" max="6" width="14.28515625" style="96" customWidth="1"/>
    <col min="7" max="8" width="10.7109375" style="96" customWidth="1"/>
    <col min="9" max="9" width="11.140625" style="96" customWidth="1"/>
    <col min="10" max="10" width="12.85546875" style="96" customWidth="1"/>
    <col min="11" max="13" width="10.7109375" style="96" customWidth="1"/>
    <col min="14" max="14" width="13.5703125" style="96" customWidth="1"/>
    <col min="15" max="17" width="10.7109375" style="96" customWidth="1"/>
    <col min="18" max="18" width="15.140625" style="96" customWidth="1"/>
    <col min="19" max="16384" width="11.42578125" style="96"/>
  </cols>
  <sheetData>
    <row r="1" spans="1:18" x14ac:dyDescent="0.2">
      <c r="A1" s="379"/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94"/>
      <c r="P1" s="380"/>
      <c r="Q1" s="380"/>
      <c r="R1" s="380"/>
    </row>
    <row r="2" spans="1:18" ht="18" x14ac:dyDescent="0.25">
      <c r="A2" s="294" t="s">
        <v>469</v>
      </c>
      <c r="B2" s="353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</row>
    <row r="3" spans="1:18" ht="14.25" x14ac:dyDescent="0.2">
      <c r="A3" s="295" t="s">
        <v>473</v>
      </c>
      <c r="B3" s="353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</row>
    <row r="4" spans="1:18" ht="14.25" x14ac:dyDescent="0.2">
      <c r="A4" s="296"/>
      <c r="B4" s="353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</row>
    <row r="5" spans="1:18" ht="14.25" x14ac:dyDescent="0.2">
      <c r="A5" s="296"/>
      <c r="B5" s="353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</row>
    <row r="6" spans="1:18" ht="14.25" x14ac:dyDescent="0.2">
      <c r="A6" s="297"/>
      <c r="B6" s="353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</row>
    <row r="7" spans="1:18" ht="14.25" x14ac:dyDescent="0.2">
      <c r="A7" s="297"/>
      <c r="B7" s="353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</row>
    <row r="8" spans="1:18" ht="12.75" x14ac:dyDescent="0.2">
      <c r="A8" s="298" t="str">
        <f>+Inicio!B8</f>
        <v xml:space="preserve">          Fecha de publicación: Octubre de 2013</v>
      </c>
      <c r="B8" s="353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</row>
    <row r="9" spans="1:18" x14ac:dyDescent="0.2">
      <c r="A9" s="379"/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</row>
    <row r="10" spans="1:18" x14ac:dyDescent="0.2">
      <c r="A10" s="379"/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</row>
    <row r="11" spans="1:18" x14ac:dyDescent="0.2">
      <c r="A11" s="381"/>
      <c r="B11" s="382"/>
      <c r="C11" s="382"/>
      <c r="D11" s="382"/>
      <c r="E11" s="382"/>
      <c r="F11" s="382"/>
      <c r="G11" s="382"/>
      <c r="H11" s="382"/>
      <c r="I11" s="382"/>
      <c r="J11" s="383"/>
      <c r="K11" s="382"/>
      <c r="L11" s="382"/>
      <c r="M11" s="382"/>
      <c r="N11" s="382"/>
      <c r="O11" s="382"/>
      <c r="P11" s="382"/>
      <c r="Q11" s="382"/>
      <c r="R11" s="382"/>
    </row>
    <row r="12" spans="1:18" ht="12" thickBot="1" x14ac:dyDescent="0.25"/>
    <row r="13" spans="1:18" s="103" customFormat="1" ht="15" customHeight="1" x14ac:dyDescent="0.2">
      <c r="A13" s="95"/>
      <c r="B13" s="96"/>
      <c r="C13" s="463" t="s">
        <v>306</v>
      </c>
      <c r="D13" s="464"/>
      <c r="E13" s="464"/>
      <c r="F13" s="464"/>
      <c r="G13" s="464"/>
      <c r="H13" s="464"/>
      <c r="I13" s="464"/>
      <c r="J13" s="464"/>
      <c r="K13" s="464"/>
      <c r="L13" s="464"/>
      <c r="M13" s="464"/>
      <c r="N13" s="464"/>
      <c r="O13" s="464"/>
      <c r="P13" s="464"/>
      <c r="Q13" s="464"/>
      <c r="R13" s="465"/>
    </row>
    <row r="14" spans="1:18" s="103" customFormat="1" ht="15" customHeight="1" thickBot="1" x14ac:dyDescent="0.25">
      <c r="A14" s="95"/>
      <c r="B14" s="96"/>
      <c r="C14" s="466" t="s">
        <v>308</v>
      </c>
      <c r="D14" s="467"/>
      <c r="E14" s="467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8"/>
    </row>
    <row r="15" spans="1:18" s="103" customFormat="1" ht="15" customHeight="1" thickBot="1" x14ac:dyDescent="0.25">
      <c r="A15" s="478" t="s">
        <v>294</v>
      </c>
      <c r="B15" s="480" t="s">
        <v>295</v>
      </c>
      <c r="C15" s="475" t="s">
        <v>307</v>
      </c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476"/>
      <c r="R15" s="477"/>
    </row>
    <row r="16" spans="1:18" s="104" customFormat="1" x14ac:dyDescent="0.2">
      <c r="A16" s="479"/>
      <c r="B16" s="473"/>
      <c r="C16" s="384" t="s">
        <v>294</v>
      </c>
      <c r="D16" s="384" t="s">
        <v>295</v>
      </c>
      <c r="E16" s="384" t="s">
        <v>296</v>
      </c>
      <c r="F16" s="384" t="s">
        <v>297</v>
      </c>
      <c r="G16" s="387" t="s">
        <v>294</v>
      </c>
      <c r="H16" s="387" t="s">
        <v>295</v>
      </c>
      <c r="I16" s="387" t="s">
        <v>296</v>
      </c>
      <c r="J16" s="387" t="s">
        <v>297</v>
      </c>
      <c r="K16" s="390" t="s">
        <v>294</v>
      </c>
      <c r="L16" s="390" t="s">
        <v>295</v>
      </c>
      <c r="M16" s="390" t="s">
        <v>296</v>
      </c>
      <c r="N16" s="390" t="s">
        <v>297</v>
      </c>
      <c r="O16" s="387" t="s">
        <v>294</v>
      </c>
      <c r="P16" s="387" t="s">
        <v>295</v>
      </c>
      <c r="Q16" s="387" t="s">
        <v>296</v>
      </c>
      <c r="R16" s="391" t="s">
        <v>297</v>
      </c>
    </row>
    <row r="17" spans="1:18" s="103" customFormat="1" x14ac:dyDescent="0.2">
      <c r="A17" s="479"/>
      <c r="B17" s="474"/>
      <c r="C17" s="469" t="s">
        <v>298</v>
      </c>
      <c r="D17" s="469"/>
      <c r="E17" s="469"/>
      <c r="F17" s="469"/>
      <c r="G17" s="470" t="s">
        <v>309</v>
      </c>
      <c r="H17" s="470"/>
      <c r="I17" s="470"/>
      <c r="J17" s="470"/>
      <c r="K17" s="481" t="s">
        <v>299</v>
      </c>
      <c r="L17" s="481"/>
      <c r="M17" s="481"/>
      <c r="N17" s="481"/>
      <c r="O17" s="470" t="s">
        <v>300</v>
      </c>
      <c r="P17" s="470"/>
      <c r="Q17" s="470"/>
      <c r="R17" s="482"/>
    </row>
    <row r="18" spans="1:18" s="95" customFormat="1" x14ac:dyDescent="0.2">
      <c r="A18" s="97" t="s">
        <v>136</v>
      </c>
      <c r="B18" s="98" t="s">
        <v>301</v>
      </c>
      <c r="C18" s="385">
        <v>4.9970000000000001E-2</v>
      </c>
      <c r="D18" s="386" t="s">
        <v>369</v>
      </c>
      <c r="E18" s="386" t="s">
        <v>305</v>
      </c>
      <c r="F18" s="385" t="s">
        <v>68</v>
      </c>
      <c r="G18" s="388">
        <v>1.66E-2</v>
      </c>
      <c r="H18" s="388">
        <v>1.66E-2</v>
      </c>
      <c r="I18" s="389" t="s">
        <v>305</v>
      </c>
      <c r="J18" s="388" t="s">
        <v>68</v>
      </c>
      <c r="K18" s="385" t="s">
        <v>316</v>
      </c>
      <c r="L18" s="385" t="s">
        <v>316</v>
      </c>
      <c r="M18" s="385"/>
      <c r="N18" s="385"/>
      <c r="O18" s="388" t="s">
        <v>316</v>
      </c>
      <c r="P18" s="388" t="s">
        <v>316</v>
      </c>
      <c r="Q18" s="389"/>
      <c r="R18" s="388"/>
    </row>
    <row r="19" spans="1:18" s="95" customFormat="1" x14ac:dyDescent="0.2">
      <c r="A19" s="97" t="s">
        <v>136</v>
      </c>
      <c r="B19" s="98" t="s">
        <v>133</v>
      </c>
      <c r="C19" s="385" t="s">
        <v>285</v>
      </c>
      <c r="D19" s="385" t="s">
        <v>16</v>
      </c>
      <c r="E19" s="386" t="s">
        <v>303</v>
      </c>
      <c r="F19" s="385" t="s">
        <v>68</v>
      </c>
      <c r="G19" s="388">
        <v>4.9970000000000001E-2</v>
      </c>
      <c r="H19" s="388">
        <v>1.2800000000000001E-2</v>
      </c>
      <c r="I19" s="389" t="s">
        <v>303</v>
      </c>
      <c r="J19" s="388" t="s">
        <v>68</v>
      </c>
      <c r="K19" s="385" t="s">
        <v>316</v>
      </c>
      <c r="L19" s="385" t="s">
        <v>316</v>
      </c>
      <c r="M19" s="385"/>
      <c r="N19" s="385"/>
      <c r="O19" s="388" t="s">
        <v>316</v>
      </c>
      <c r="P19" s="388" t="s">
        <v>316</v>
      </c>
      <c r="Q19" s="389"/>
      <c r="R19" s="388"/>
    </row>
    <row r="20" spans="1:18" s="95" customFormat="1" x14ac:dyDescent="0.2">
      <c r="A20" s="97" t="s">
        <v>136</v>
      </c>
      <c r="B20" s="98" t="s">
        <v>312</v>
      </c>
      <c r="C20" s="385" t="s">
        <v>19</v>
      </c>
      <c r="D20" s="385" t="s">
        <v>13</v>
      </c>
      <c r="E20" s="386" t="s">
        <v>303</v>
      </c>
      <c r="F20" s="385" t="s">
        <v>68</v>
      </c>
      <c r="G20" s="388" t="s">
        <v>304</v>
      </c>
      <c r="H20" s="388" t="s">
        <v>304</v>
      </c>
      <c r="I20" s="389" t="s">
        <v>304</v>
      </c>
      <c r="J20" s="388"/>
      <c r="K20" s="385" t="s">
        <v>316</v>
      </c>
      <c r="L20" s="385" t="s">
        <v>316</v>
      </c>
      <c r="M20" s="385"/>
      <c r="N20" s="385"/>
      <c r="O20" s="388" t="s">
        <v>316</v>
      </c>
      <c r="P20" s="388" t="s">
        <v>316</v>
      </c>
      <c r="Q20" s="389"/>
      <c r="R20" s="388"/>
    </row>
    <row r="21" spans="1:18" s="95" customFormat="1" x14ac:dyDescent="0.2">
      <c r="A21" s="97" t="s">
        <v>136</v>
      </c>
      <c r="B21" s="98" t="s">
        <v>302</v>
      </c>
      <c r="C21" s="385" t="s">
        <v>285</v>
      </c>
      <c r="D21" s="386" t="s">
        <v>95</v>
      </c>
      <c r="E21" s="386" t="s">
        <v>303</v>
      </c>
      <c r="F21" s="385" t="s">
        <v>310</v>
      </c>
      <c r="G21" s="388" t="s">
        <v>304</v>
      </c>
      <c r="H21" s="388" t="s">
        <v>304</v>
      </c>
      <c r="I21" s="389" t="s">
        <v>304</v>
      </c>
      <c r="J21" s="388"/>
      <c r="K21" s="385" t="s">
        <v>316</v>
      </c>
      <c r="L21" s="385" t="s">
        <v>316</v>
      </c>
      <c r="M21" s="385"/>
      <c r="N21" s="385"/>
      <c r="O21" s="388" t="s">
        <v>316</v>
      </c>
      <c r="P21" s="388" t="s">
        <v>316</v>
      </c>
      <c r="Q21" s="389"/>
      <c r="R21" s="388"/>
    </row>
    <row r="22" spans="1:18" s="95" customFormat="1" x14ac:dyDescent="0.2">
      <c r="A22" s="97" t="s">
        <v>136</v>
      </c>
      <c r="B22" s="98" t="s">
        <v>131</v>
      </c>
      <c r="C22" s="385" t="s">
        <v>285</v>
      </c>
      <c r="D22" s="385" t="s">
        <v>14</v>
      </c>
      <c r="E22" s="386" t="s">
        <v>303</v>
      </c>
      <c r="F22" s="385" t="s">
        <v>68</v>
      </c>
      <c r="G22" s="388" t="s">
        <v>304</v>
      </c>
      <c r="H22" s="388" t="s">
        <v>304</v>
      </c>
      <c r="I22" s="389" t="s">
        <v>304</v>
      </c>
      <c r="J22" s="388"/>
      <c r="K22" s="385" t="s">
        <v>316</v>
      </c>
      <c r="L22" s="385" t="s">
        <v>316</v>
      </c>
      <c r="M22" s="385"/>
      <c r="N22" s="385"/>
      <c r="O22" s="388" t="s">
        <v>316</v>
      </c>
      <c r="P22" s="388" t="s">
        <v>316</v>
      </c>
      <c r="Q22" s="389"/>
      <c r="R22" s="388"/>
    </row>
    <row r="23" spans="1:18" s="95" customFormat="1" x14ac:dyDescent="0.2">
      <c r="A23" s="97" t="s">
        <v>136</v>
      </c>
      <c r="B23" s="98" t="s">
        <v>132</v>
      </c>
      <c r="C23" s="385" t="s">
        <v>19</v>
      </c>
      <c r="D23" s="385" t="s">
        <v>15</v>
      </c>
      <c r="E23" s="386" t="s">
        <v>303</v>
      </c>
      <c r="F23" s="385" t="s">
        <v>68</v>
      </c>
      <c r="G23" s="388" t="s">
        <v>304</v>
      </c>
      <c r="H23" s="388" t="s">
        <v>304</v>
      </c>
      <c r="I23" s="389" t="s">
        <v>304</v>
      </c>
      <c r="J23" s="388"/>
      <c r="K23" s="385" t="s">
        <v>316</v>
      </c>
      <c r="L23" s="385" t="s">
        <v>316</v>
      </c>
      <c r="M23" s="385"/>
      <c r="N23" s="385"/>
      <c r="O23" s="388" t="s">
        <v>316</v>
      </c>
      <c r="P23" s="388" t="s">
        <v>316</v>
      </c>
      <c r="Q23" s="389"/>
      <c r="R23" s="388"/>
    </row>
    <row r="24" spans="1:18" s="95" customFormat="1" x14ac:dyDescent="0.2">
      <c r="A24" s="97" t="s">
        <v>136</v>
      </c>
      <c r="B24" s="98" t="s">
        <v>385</v>
      </c>
      <c r="C24" s="385" t="s">
        <v>285</v>
      </c>
      <c r="D24" s="385" t="s">
        <v>13</v>
      </c>
      <c r="E24" s="386" t="s">
        <v>303</v>
      </c>
      <c r="F24" s="385" t="s">
        <v>68</v>
      </c>
      <c r="G24" s="388" t="s">
        <v>304</v>
      </c>
      <c r="H24" s="388" t="s">
        <v>304</v>
      </c>
      <c r="I24" s="389" t="s">
        <v>304</v>
      </c>
      <c r="J24" s="388"/>
      <c r="K24" s="385" t="s">
        <v>316</v>
      </c>
      <c r="L24" s="385" t="s">
        <v>316</v>
      </c>
      <c r="M24" s="385"/>
      <c r="N24" s="385"/>
      <c r="O24" s="388" t="s">
        <v>316</v>
      </c>
      <c r="P24" s="388" t="s">
        <v>316</v>
      </c>
      <c r="Q24" s="389"/>
      <c r="R24" s="388"/>
    </row>
    <row r="25" spans="1:18" s="95" customFormat="1" x14ac:dyDescent="0.2">
      <c r="A25" s="97" t="s">
        <v>136</v>
      </c>
      <c r="B25" s="98" t="s">
        <v>134</v>
      </c>
      <c r="C25" s="385" t="s">
        <v>19</v>
      </c>
      <c r="D25" s="385" t="s">
        <v>13</v>
      </c>
      <c r="E25" s="386" t="s">
        <v>303</v>
      </c>
      <c r="F25" s="385" t="s">
        <v>68</v>
      </c>
      <c r="G25" s="388" t="s">
        <v>304</v>
      </c>
      <c r="H25" s="388" t="s">
        <v>304</v>
      </c>
      <c r="I25" s="389" t="s">
        <v>304</v>
      </c>
      <c r="J25" s="388"/>
      <c r="K25" s="385" t="s">
        <v>316</v>
      </c>
      <c r="L25" s="385" t="s">
        <v>316</v>
      </c>
      <c r="M25" s="385"/>
      <c r="N25" s="385"/>
      <c r="O25" s="388" t="s">
        <v>316</v>
      </c>
      <c r="P25" s="388" t="s">
        <v>316</v>
      </c>
      <c r="Q25" s="389"/>
      <c r="R25" s="388"/>
    </row>
    <row r="26" spans="1:18" s="95" customFormat="1" ht="22.5" x14ac:dyDescent="0.2">
      <c r="A26" s="97" t="s">
        <v>136</v>
      </c>
      <c r="B26" s="98" t="s">
        <v>135</v>
      </c>
      <c r="C26" s="385">
        <v>4.9970000000000001E-2</v>
      </c>
      <c r="D26" s="385">
        <v>6.3899999999999998E-2</v>
      </c>
      <c r="E26" s="386" t="s">
        <v>305</v>
      </c>
      <c r="F26" s="385" t="s">
        <v>68</v>
      </c>
      <c r="G26" s="388">
        <v>1.66E-2</v>
      </c>
      <c r="H26" s="388">
        <v>1.66E-2</v>
      </c>
      <c r="I26" s="389" t="s">
        <v>305</v>
      </c>
      <c r="J26" s="388" t="s">
        <v>68</v>
      </c>
      <c r="K26" s="385">
        <v>6.8999999999999999E-3</v>
      </c>
      <c r="L26" s="385">
        <v>3.5000000000000001E-3</v>
      </c>
      <c r="M26" s="385" t="s">
        <v>305</v>
      </c>
      <c r="N26" s="385" t="s">
        <v>68</v>
      </c>
      <c r="O26" s="392">
        <v>0.36</v>
      </c>
      <c r="P26" s="392">
        <v>0.34470000000000001</v>
      </c>
      <c r="Q26" s="389" t="s">
        <v>305</v>
      </c>
      <c r="R26" s="393" t="s">
        <v>313</v>
      </c>
    </row>
    <row r="27" spans="1:18" s="95" customFormat="1" ht="12" thickBot="1" x14ac:dyDescent="0.25">
      <c r="A27" s="106" t="s">
        <v>136</v>
      </c>
      <c r="B27" s="98" t="s">
        <v>368</v>
      </c>
      <c r="C27" s="385">
        <v>4.9970000000000001E-2</v>
      </c>
      <c r="D27" s="385" t="s">
        <v>20</v>
      </c>
      <c r="E27" s="386" t="s">
        <v>303</v>
      </c>
      <c r="F27" s="385" t="s">
        <v>402</v>
      </c>
      <c r="G27" s="388" t="s">
        <v>304</v>
      </c>
      <c r="H27" s="388" t="s">
        <v>304</v>
      </c>
      <c r="I27" s="389" t="s">
        <v>304</v>
      </c>
      <c r="J27" s="388"/>
      <c r="K27" s="385" t="s">
        <v>316</v>
      </c>
      <c r="L27" s="385" t="s">
        <v>316</v>
      </c>
      <c r="M27" s="385"/>
      <c r="N27" s="385"/>
      <c r="O27" s="388"/>
      <c r="P27" s="388"/>
      <c r="Q27" s="389"/>
      <c r="R27" s="388"/>
    </row>
    <row r="28" spans="1:18" s="95" customFormat="1" x14ac:dyDescent="0.2">
      <c r="A28" s="99"/>
      <c r="B28" s="100"/>
      <c r="C28" s="99"/>
      <c r="D28" s="99"/>
      <c r="E28" s="105"/>
      <c r="F28" s="99"/>
      <c r="G28" s="99"/>
      <c r="H28" s="99"/>
      <c r="I28" s="105"/>
      <c r="J28" s="99"/>
      <c r="K28" s="99"/>
      <c r="L28" s="99"/>
      <c r="M28" s="105"/>
      <c r="N28" s="99"/>
      <c r="O28" s="99"/>
      <c r="P28" s="99"/>
      <c r="Q28" s="105"/>
      <c r="R28" s="99"/>
    </row>
    <row r="29" spans="1:18" s="95" customFormat="1" ht="12" thickBot="1" x14ac:dyDescent="0.25">
      <c r="A29" s="99"/>
      <c r="B29" s="100"/>
      <c r="C29" s="99"/>
      <c r="D29" s="99"/>
      <c r="E29" s="105"/>
      <c r="F29" s="99"/>
      <c r="G29" s="99"/>
      <c r="H29" s="99"/>
      <c r="I29" s="105"/>
      <c r="J29" s="99"/>
      <c r="K29" s="99"/>
      <c r="L29" s="99"/>
      <c r="M29" s="105"/>
      <c r="N29" s="99"/>
      <c r="O29" s="99"/>
      <c r="P29" s="99"/>
      <c r="Q29" s="105"/>
      <c r="R29" s="99"/>
    </row>
    <row r="30" spans="1:18" s="95" customFormat="1" x14ac:dyDescent="0.2">
      <c r="A30" s="99"/>
      <c r="B30" s="100"/>
      <c r="C30" s="463" t="s">
        <v>306</v>
      </c>
      <c r="D30" s="464"/>
      <c r="E30" s="464"/>
      <c r="F30" s="464"/>
      <c r="G30" s="464"/>
      <c r="H30" s="464"/>
      <c r="I30" s="464"/>
      <c r="J30" s="464"/>
      <c r="K30" s="464"/>
      <c r="L30" s="464"/>
      <c r="M30" s="464"/>
      <c r="N30" s="464"/>
      <c r="O30" s="464"/>
      <c r="P30" s="464"/>
      <c r="Q30" s="464"/>
      <c r="R30" s="465"/>
    </row>
    <row r="31" spans="1:18" s="95" customFormat="1" x14ac:dyDescent="0.2">
      <c r="B31" s="101"/>
      <c r="C31" s="466" t="s">
        <v>308</v>
      </c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8"/>
    </row>
    <row r="32" spans="1:18" s="95" customFormat="1" ht="12" thickBot="1" x14ac:dyDescent="0.25">
      <c r="A32" s="471" t="s">
        <v>294</v>
      </c>
      <c r="B32" s="472" t="s">
        <v>295</v>
      </c>
      <c r="C32" s="475" t="s">
        <v>307</v>
      </c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  <c r="R32" s="477"/>
    </row>
    <row r="33" spans="1:18" s="95" customFormat="1" x14ac:dyDescent="0.2">
      <c r="A33" s="471"/>
      <c r="B33" s="473"/>
      <c r="C33" s="384" t="s">
        <v>294</v>
      </c>
      <c r="D33" s="384" t="s">
        <v>295</v>
      </c>
      <c r="E33" s="384" t="s">
        <v>296</v>
      </c>
      <c r="F33" s="384" t="str">
        <f>+F16</f>
        <v>Observación</v>
      </c>
      <c r="G33" s="387" t="s">
        <v>294</v>
      </c>
      <c r="H33" s="387" t="s">
        <v>295</v>
      </c>
      <c r="I33" s="387" t="s">
        <v>296</v>
      </c>
      <c r="J33" s="387" t="str">
        <f>+J16</f>
        <v>Observación</v>
      </c>
      <c r="K33" s="384" t="s">
        <v>294</v>
      </c>
      <c r="L33" s="384" t="s">
        <v>295</v>
      </c>
      <c r="M33" s="384" t="s">
        <v>296</v>
      </c>
      <c r="N33" s="384" t="str">
        <f>+N16</f>
        <v>Observación</v>
      </c>
      <c r="O33" s="387" t="s">
        <v>294</v>
      </c>
      <c r="P33" s="387" t="s">
        <v>295</v>
      </c>
      <c r="Q33" s="387" t="s">
        <v>296</v>
      </c>
      <c r="R33" s="387" t="str">
        <f>+R16</f>
        <v>Observación</v>
      </c>
    </row>
    <row r="34" spans="1:18" s="95" customFormat="1" x14ac:dyDescent="0.2">
      <c r="A34" s="471"/>
      <c r="B34" s="474"/>
      <c r="C34" s="469" t="s">
        <v>298</v>
      </c>
      <c r="D34" s="469"/>
      <c r="E34" s="469"/>
      <c r="F34" s="469"/>
      <c r="G34" s="470" t="str">
        <f>+G17</f>
        <v>Telefonía Pública</v>
      </c>
      <c r="H34" s="470"/>
      <c r="I34" s="470"/>
      <c r="J34" s="470"/>
      <c r="K34" s="469" t="s">
        <v>299</v>
      </c>
      <c r="L34" s="469"/>
      <c r="M34" s="469"/>
      <c r="N34" s="469"/>
      <c r="O34" s="470" t="s">
        <v>300</v>
      </c>
      <c r="P34" s="470"/>
      <c r="Q34" s="470"/>
      <c r="R34" s="470"/>
    </row>
    <row r="35" spans="1:18" s="95" customFormat="1" x14ac:dyDescent="0.2">
      <c r="A35" s="97" t="s">
        <v>135</v>
      </c>
      <c r="B35" s="98" t="s">
        <v>301</v>
      </c>
      <c r="C35" s="385">
        <v>6.3899999999999998E-2</v>
      </c>
      <c r="D35" s="385">
        <v>1.66E-2</v>
      </c>
      <c r="E35" s="386" t="s">
        <v>303</v>
      </c>
      <c r="F35" s="385" t="s">
        <v>68</v>
      </c>
      <c r="G35" s="388">
        <v>1.66E-2</v>
      </c>
      <c r="H35" s="388">
        <v>1.66E-2</v>
      </c>
      <c r="I35" s="389" t="s">
        <v>303</v>
      </c>
      <c r="J35" s="388" t="s">
        <v>68</v>
      </c>
      <c r="K35" s="385" t="s">
        <v>316</v>
      </c>
      <c r="L35" s="385" t="s">
        <v>316</v>
      </c>
      <c r="M35" s="386"/>
      <c r="N35" s="385"/>
      <c r="O35" s="388" t="s">
        <v>316</v>
      </c>
      <c r="P35" s="388" t="s">
        <v>316</v>
      </c>
      <c r="Q35" s="389"/>
      <c r="R35" s="388"/>
    </row>
    <row r="36" spans="1:18" s="95" customFormat="1" x14ac:dyDescent="0.2">
      <c r="A36" s="97" t="s">
        <v>135</v>
      </c>
      <c r="B36" s="98" t="s">
        <v>133</v>
      </c>
      <c r="C36" s="385" t="s">
        <v>274</v>
      </c>
      <c r="D36" s="385" t="s">
        <v>13</v>
      </c>
      <c r="E36" s="386" t="s">
        <v>303</v>
      </c>
      <c r="F36" s="385" t="s">
        <v>68</v>
      </c>
      <c r="G36" s="388" t="s">
        <v>304</v>
      </c>
      <c r="H36" s="388" t="s">
        <v>304</v>
      </c>
      <c r="I36" s="389" t="s">
        <v>304</v>
      </c>
      <c r="J36" s="388"/>
      <c r="K36" s="385" t="s">
        <v>316</v>
      </c>
      <c r="L36" s="385" t="s">
        <v>316</v>
      </c>
      <c r="M36" s="386"/>
      <c r="N36" s="385"/>
      <c r="O36" s="388" t="s">
        <v>316</v>
      </c>
      <c r="P36" s="388" t="s">
        <v>316</v>
      </c>
      <c r="Q36" s="389"/>
      <c r="R36" s="388"/>
    </row>
    <row r="37" spans="1:18" s="95" customFormat="1" x14ac:dyDescent="0.2">
      <c r="A37" s="97" t="s">
        <v>135</v>
      </c>
      <c r="B37" s="98" t="s">
        <v>312</v>
      </c>
      <c r="C37" s="385" t="s">
        <v>17</v>
      </c>
      <c r="D37" s="385" t="s">
        <v>13</v>
      </c>
      <c r="E37" s="386" t="s">
        <v>303</v>
      </c>
      <c r="F37" s="385" t="s">
        <v>68</v>
      </c>
      <c r="G37" s="388" t="s">
        <v>304</v>
      </c>
      <c r="H37" s="388" t="s">
        <v>304</v>
      </c>
      <c r="I37" s="389" t="s">
        <v>304</v>
      </c>
      <c r="J37" s="388"/>
      <c r="K37" s="385" t="s">
        <v>316</v>
      </c>
      <c r="L37" s="385" t="s">
        <v>316</v>
      </c>
      <c r="M37" s="386"/>
      <c r="N37" s="385"/>
      <c r="O37" s="388" t="s">
        <v>316</v>
      </c>
      <c r="P37" s="388" t="s">
        <v>316</v>
      </c>
      <c r="Q37" s="389"/>
      <c r="R37" s="388"/>
    </row>
    <row r="38" spans="1:18" s="95" customFormat="1" x14ac:dyDescent="0.2">
      <c r="A38" s="97" t="s">
        <v>135</v>
      </c>
      <c r="B38" s="98" t="s">
        <v>302</v>
      </c>
      <c r="C38" s="385" t="s">
        <v>274</v>
      </c>
      <c r="D38" s="385">
        <v>1.6199999999999999E-2</v>
      </c>
      <c r="E38" s="386" t="s">
        <v>303</v>
      </c>
      <c r="F38" s="385" t="s">
        <v>68</v>
      </c>
      <c r="G38" s="388">
        <v>1.66E-2</v>
      </c>
      <c r="H38" s="388">
        <v>1.6199999999999999E-2</v>
      </c>
      <c r="I38" s="389" t="s">
        <v>303</v>
      </c>
      <c r="J38" s="388"/>
      <c r="K38" s="385" t="s">
        <v>316</v>
      </c>
      <c r="L38" s="385" t="s">
        <v>316</v>
      </c>
      <c r="M38" s="386"/>
      <c r="N38" s="385"/>
      <c r="O38" s="388" t="s">
        <v>316</v>
      </c>
      <c r="P38" s="388" t="s">
        <v>316</v>
      </c>
      <c r="Q38" s="389"/>
      <c r="R38" s="388"/>
    </row>
    <row r="39" spans="1:18" s="95" customFormat="1" x14ac:dyDescent="0.2">
      <c r="A39" s="97" t="s">
        <v>135</v>
      </c>
      <c r="B39" s="98" t="s">
        <v>131</v>
      </c>
      <c r="C39" s="385">
        <v>6.3899999999999998E-2</v>
      </c>
      <c r="D39" s="385">
        <v>1.41E-2</v>
      </c>
      <c r="E39" s="386" t="s">
        <v>303</v>
      </c>
      <c r="F39" s="385" t="s">
        <v>68</v>
      </c>
      <c r="G39" s="388">
        <v>1.66E-2</v>
      </c>
      <c r="H39" s="388">
        <v>1.41E-2</v>
      </c>
      <c r="I39" s="389" t="s">
        <v>303</v>
      </c>
      <c r="J39" s="388" t="s">
        <v>68</v>
      </c>
      <c r="K39" s="385" t="s">
        <v>316</v>
      </c>
      <c r="L39" s="385" t="s">
        <v>316</v>
      </c>
      <c r="M39" s="386"/>
      <c r="N39" s="385"/>
      <c r="O39" s="388" t="s">
        <v>316</v>
      </c>
      <c r="P39" s="388" t="s">
        <v>316</v>
      </c>
      <c r="Q39" s="389"/>
      <c r="R39" s="388"/>
    </row>
    <row r="40" spans="1:18" s="95" customFormat="1" x14ac:dyDescent="0.2">
      <c r="A40" s="97" t="s">
        <v>135</v>
      </c>
      <c r="B40" s="98" t="s">
        <v>132</v>
      </c>
      <c r="C40" s="385" t="s">
        <v>274</v>
      </c>
      <c r="D40" s="385" t="s">
        <v>15</v>
      </c>
      <c r="E40" s="386" t="s">
        <v>303</v>
      </c>
      <c r="F40" s="385" t="s">
        <v>68</v>
      </c>
      <c r="G40" s="388" t="s">
        <v>15</v>
      </c>
      <c r="H40" s="388" t="s">
        <v>209</v>
      </c>
      <c r="I40" s="389" t="s">
        <v>304</v>
      </c>
      <c r="J40" s="388"/>
      <c r="K40" s="385" t="s">
        <v>316</v>
      </c>
      <c r="L40" s="385" t="s">
        <v>316</v>
      </c>
      <c r="M40" s="386"/>
      <c r="N40" s="385"/>
      <c r="O40" s="388" t="s">
        <v>316</v>
      </c>
      <c r="P40" s="388" t="s">
        <v>316</v>
      </c>
      <c r="Q40" s="389"/>
      <c r="R40" s="388"/>
    </row>
    <row r="41" spans="1:18" s="95" customFormat="1" x14ac:dyDescent="0.2">
      <c r="A41" s="97" t="s">
        <v>135</v>
      </c>
      <c r="B41" s="98" t="s">
        <v>385</v>
      </c>
      <c r="C41" s="385" t="s">
        <v>17</v>
      </c>
      <c r="D41" s="385" t="s">
        <v>13</v>
      </c>
      <c r="E41" s="386" t="s">
        <v>303</v>
      </c>
      <c r="F41" s="385" t="s">
        <v>68</v>
      </c>
      <c r="G41" s="388" t="s">
        <v>304</v>
      </c>
      <c r="H41" s="388" t="s">
        <v>304</v>
      </c>
      <c r="I41" s="389" t="s">
        <v>304</v>
      </c>
      <c r="J41" s="388"/>
      <c r="K41" s="385" t="s">
        <v>316</v>
      </c>
      <c r="L41" s="385" t="s">
        <v>316</v>
      </c>
      <c r="M41" s="386"/>
      <c r="N41" s="385"/>
      <c r="O41" s="388" t="s">
        <v>316</v>
      </c>
      <c r="P41" s="388" t="s">
        <v>316</v>
      </c>
      <c r="Q41" s="389"/>
      <c r="R41" s="388"/>
    </row>
    <row r="42" spans="1:18" s="95" customFormat="1" x14ac:dyDescent="0.2">
      <c r="A42" s="97" t="s">
        <v>135</v>
      </c>
      <c r="B42" s="98" t="s">
        <v>134</v>
      </c>
      <c r="C42" s="385" t="s">
        <v>17</v>
      </c>
      <c r="D42" s="385" t="s">
        <v>13</v>
      </c>
      <c r="E42" s="386" t="s">
        <v>303</v>
      </c>
      <c r="F42" s="385" t="s">
        <v>68</v>
      </c>
      <c r="G42" s="388" t="s">
        <v>304</v>
      </c>
      <c r="H42" s="388" t="s">
        <v>304</v>
      </c>
      <c r="I42" s="389" t="s">
        <v>304</v>
      </c>
      <c r="J42" s="388"/>
      <c r="K42" s="385" t="s">
        <v>316</v>
      </c>
      <c r="L42" s="385" t="s">
        <v>316</v>
      </c>
      <c r="M42" s="386"/>
      <c r="N42" s="385"/>
      <c r="O42" s="388" t="s">
        <v>316</v>
      </c>
      <c r="P42" s="388" t="s">
        <v>316</v>
      </c>
      <c r="Q42" s="389"/>
      <c r="R42" s="388"/>
    </row>
    <row r="43" spans="1:18" s="95" customFormat="1" ht="22.5" x14ac:dyDescent="0.2">
      <c r="A43" s="97" t="s">
        <v>135</v>
      </c>
      <c r="B43" s="98" t="s">
        <v>136</v>
      </c>
      <c r="C43" s="385">
        <v>6.3899999999999998E-2</v>
      </c>
      <c r="D43" s="385">
        <v>4.9970000000000001E-2</v>
      </c>
      <c r="E43" s="386" t="s">
        <v>305</v>
      </c>
      <c r="F43" s="385" t="s">
        <v>68</v>
      </c>
      <c r="G43" s="388">
        <v>1.66E-2</v>
      </c>
      <c r="H43" s="388">
        <v>1.66E-2</v>
      </c>
      <c r="I43" s="389" t="s">
        <v>305</v>
      </c>
      <c r="J43" s="388" t="s">
        <v>68</v>
      </c>
      <c r="K43" s="385">
        <v>3.5000000000000001E-3</v>
      </c>
      <c r="L43" s="385">
        <v>6.8999999999999999E-3</v>
      </c>
      <c r="M43" s="386" t="s">
        <v>305</v>
      </c>
      <c r="N43" s="385" t="s">
        <v>68</v>
      </c>
      <c r="O43" s="392">
        <v>0.34470000000000001</v>
      </c>
      <c r="P43" s="392">
        <v>0.36</v>
      </c>
      <c r="Q43" s="389" t="s">
        <v>305</v>
      </c>
      <c r="R43" s="393" t="s">
        <v>313</v>
      </c>
    </row>
    <row r="44" spans="1:18" s="95" customFormat="1" ht="12" thickBot="1" x14ac:dyDescent="0.25">
      <c r="A44" s="106" t="s">
        <v>135</v>
      </c>
      <c r="B44" s="98" t="str">
        <f>+B27</f>
        <v>CNT EP. (ex-TELECSA S.A.)</v>
      </c>
      <c r="C44" s="385">
        <v>6.3899999999999998E-2</v>
      </c>
      <c r="D44" s="385" t="s">
        <v>20</v>
      </c>
      <c r="E44" s="386" t="s">
        <v>303</v>
      </c>
      <c r="F44" s="385" t="s">
        <v>68</v>
      </c>
      <c r="G44" s="388">
        <v>1.66E-2</v>
      </c>
      <c r="H44" s="392">
        <v>1.6E-2</v>
      </c>
      <c r="I44" s="389" t="s">
        <v>303</v>
      </c>
      <c r="J44" s="388" t="s">
        <v>68</v>
      </c>
      <c r="K44" s="385">
        <v>9.7000000000000003E-3</v>
      </c>
      <c r="L44" s="385">
        <v>6.8999999999999999E-3</v>
      </c>
      <c r="M44" s="386" t="s">
        <v>305</v>
      </c>
      <c r="N44" s="385" t="s">
        <v>68</v>
      </c>
      <c r="O44" s="388"/>
      <c r="P44" s="388"/>
      <c r="Q44" s="389"/>
      <c r="R44" s="388"/>
    </row>
    <row r="45" spans="1:18" s="95" customFormat="1" x14ac:dyDescent="0.2">
      <c r="A45" s="99"/>
      <c r="B45" s="100"/>
      <c r="C45" s="99"/>
      <c r="D45" s="99"/>
      <c r="E45" s="105"/>
      <c r="F45" s="99"/>
      <c r="G45" s="102"/>
      <c r="H45" s="99"/>
      <c r="I45" s="105"/>
      <c r="J45" s="99"/>
      <c r="K45" s="99"/>
      <c r="L45" s="99"/>
      <c r="M45" s="105"/>
      <c r="N45" s="99"/>
      <c r="O45" s="99"/>
      <c r="P45" s="99"/>
      <c r="Q45" s="105"/>
      <c r="R45" s="99"/>
    </row>
    <row r="46" spans="1:18" s="95" customFormat="1" ht="12" thickBot="1" x14ac:dyDescent="0.25">
      <c r="A46" s="99"/>
      <c r="B46" s="100"/>
      <c r="C46" s="99"/>
      <c r="D46" s="99"/>
      <c r="E46" s="105"/>
      <c r="F46" s="99"/>
      <c r="G46" s="102"/>
      <c r="H46" s="99"/>
      <c r="I46" s="105"/>
      <c r="J46" s="99"/>
      <c r="K46" s="99"/>
      <c r="L46" s="99"/>
      <c r="M46" s="105"/>
      <c r="N46" s="99"/>
      <c r="O46" s="99"/>
      <c r="P46" s="99"/>
      <c r="Q46" s="105"/>
      <c r="R46" s="99"/>
    </row>
    <row r="47" spans="1:18" s="95" customFormat="1" x14ac:dyDescent="0.2">
      <c r="A47" s="99"/>
      <c r="B47" s="100"/>
      <c r="C47" s="463" t="s">
        <v>306</v>
      </c>
      <c r="D47" s="464"/>
      <c r="E47" s="464"/>
      <c r="F47" s="464"/>
      <c r="G47" s="464"/>
      <c r="H47" s="464"/>
      <c r="I47" s="464"/>
      <c r="J47" s="464"/>
      <c r="K47" s="464"/>
      <c r="L47" s="464"/>
      <c r="M47" s="464"/>
      <c r="N47" s="464"/>
      <c r="O47" s="464"/>
      <c r="P47" s="464"/>
      <c r="Q47" s="464"/>
      <c r="R47" s="465"/>
    </row>
    <row r="48" spans="1:18" s="95" customFormat="1" x14ac:dyDescent="0.2">
      <c r="A48" s="99"/>
      <c r="B48" s="100"/>
      <c r="C48" s="466" t="s">
        <v>308</v>
      </c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8"/>
    </row>
    <row r="49" spans="1:18" s="95" customFormat="1" ht="12" thickBot="1" x14ac:dyDescent="0.25">
      <c r="A49" s="471" t="s">
        <v>294</v>
      </c>
      <c r="B49" s="472" t="s">
        <v>295</v>
      </c>
      <c r="C49" s="475" t="s">
        <v>307</v>
      </c>
      <c r="D49" s="476"/>
      <c r="E49" s="476"/>
      <c r="F49" s="476"/>
      <c r="G49" s="476"/>
      <c r="H49" s="476"/>
      <c r="I49" s="476"/>
      <c r="J49" s="476"/>
      <c r="K49" s="476"/>
      <c r="L49" s="476"/>
      <c r="M49" s="476"/>
      <c r="N49" s="476"/>
      <c r="O49" s="476"/>
      <c r="P49" s="476"/>
      <c r="Q49" s="476"/>
      <c r="R49" s="477"/>
    </row>
    <row r="50" spans="1:18" s="95" customFormat="1" x14ac:dyDescent="0.2">
      <c r="A50" s="471"/>
      <c r="B50" s="473"/>
      <c r="C50" s="384" t="s">
        <v>294</v>
      </c>
      <c r="D50" s="384" t="s">
        <v>295</v>
      </c>
      <c r="E50" s="384" t="s">
        <v>296</v>
      </c>
      <c r="F50" s="384" t="str">
        <f>+F33</f>
        <v>Observación</v>
      </c>
      <c r="G50" s="387" t="s">
        <v>294</v>
      </c>
      <c r="H50" s="387" t="s">
        <v>295</v>
      </c>
      <c r="I50" s="387" t="s">
        <v>296</v>
      </c>
      <c r="J50" s="387" t="str">
        <f>+J33</f>
        <v>Observación</v>
      </c>
      <c r="K50" s="384" t="s">
        <v>294</v>
      </c>
      <c r="L50" s="384" t="s">
        <v>295</v>
      </c>
      <c r="M50" s="384" t="s">
        <v>296</v>
      </c>
      <c r="N50" s="384" t="str">
        <f>+N33</f>
        <v>Observación</v>
      </c>
      <c r="O50" s="387" t="s">
        <v>294</v>
      </c>
      <c r="P50" s="387" t="s">
        <v>295</v>
      </c>
      <c r="Q50" s="387" t="s">
        <v>296</v>
      </c>
      <c r="R50" s="387" t="str">
        <f>+R33</f>
        <v>Observación</v>
      </c>
    </row>
    <row r="51" spans="1:18" s="95" customFormat="1" x14ac:dyDescent="0.2">
      <c r="A51" s="471"/>
      <c r="B51" s="474"/>
      <c r="C51" s="469" t="s">
        <v>298</v>
      </c>
      <c r="D51" s="469"/>
      <c r="E51" s="469"/>
      <c r="F51" s="469"/>
      <c r="G51" s="470" t="str">
        <f>+G34</f>
        <v>Telefonía Pública</v>
      </c>
      <c r="H51" s="470"/>
      <c r="I51" s="470"/>
      <c r="J51" s="470"/>
      <c r="K51" s="469" t="s">
        <v>299</v>
      </c>
      <c r="L51" s="469"/>
      <c r="M51" s="469"/>
      <c r="N51" s="469"/>
      <c r="O51" s="470" t="s">
        <v>300</v>
      </c>
      <c r="P51" s="470"/>
      <c r="Q51" s="470"/>
      <c r="R51" s="470"/>
    </row>
    <row r="52" spans="1:18" s="95" customFormat="1" x14ac:dyDescent="0.2">
      <c r="A52" s="97" t="s">
        <v>311</v>
      </c>
      <c r="B52" s="98" t="s">
        <v>301</v>
      </c>
      <c r="C52" s="385">
        <v>9.1499999999999998E-2</v>
      </c>
      <c r="D52" s="385">
        <v>1.66E-2</v>
      </c>
      <c r="E52" s="386" t="s">
        <v>303</v>
      </c>
      <c r="F52" s="385" t="s">
        <v>68</v>
      </c>
      <c r="G52" s="392">
        <v>1.66E-2</v>
      </c>
      <c r="H52" s="388">
        <v>1.66E-2</v>
      </c>
      <c r="I52" s="389" t="s">
        <v>303</v>
      </c>
      <c r="J52" s="388" t="s">
        <v>68</v>
      </c>
      <c r="K52" s="385" t="s">
        <v>316</v>
      </c>
      <c r="L52" s="385" t="s">
        <v>316</v>
      </c>
      <c r="M52" s="386"/>
      <c r="N52" s="385"/>
      <c r="O52" s="388" t="s">
        <v>316</v>
      </c>
      <c r="P52" s="388" t="s">
        <v>316</v>
      </c>
      <c r="Q52" s="389"/>
      <c r="R52" s="388"/>
    </row>
    <row r="53" spans="1:18" s="95" customFormat="1" x14ac:dyDescent="0.2">
      <c r="A53" s="97" t="s">
        <v>311</v>
      </c>
      <c r="B53" s="98" t="s">
        <v>133</v>
      </c>
      <c r="C53" s="385">
        <v>9.1499999999999998E-2</v>
      </c>
      <c r="D53" s="385">
        <v>1.2800000000000001E-2</v>
      </c>
      <c r="E53" s="386" t="s">
        <v>305</v>
      </c>
      <c r="F53" s="385" t="s">
        <v>68</v>
      </c>
      <c r="G53" s="388">
        <v>1.66E-2</v>
      </c>
      <c r="H53" s="388">
        <v>1.2800000000000001E-2</v>
      </c>
      <c r="I53" s="389" t="s">
        <v>305</v>
      </c>
      <c r="J53" s="388" t="s">
        <v>68</v>
      </c>
      <c r="K53" s="385" t="s">
        <v>316</v>
      </c>
      <c r="L53" s="385" t="s">
        <v>316</v>
      </c>
      <c r="M53" s="386"/>
      <c r="N53" s="385"/>
      <c r="O53" s="388" t="s">
        <v>316</v>
      </c>
      <c r="P53" s="388" t="s">
        <v>316</v>
      </c>
      <c r="Q53" s="389"/>
      <c r="R53" s="388"/>
    </row>
    <row r="54" spans="1:18" s="95" customFormat="1" x14ac:dyDescent="0.2">
      <c r="A54" s="97" t="s">
        <v>311</v>
      </c>
      <c r="B54" s="98" t="s">
        <v>312</v>
      </c>
      <c r="C54" s="385">
        <v>9.1499999999999998E-2</v>
      </c>
      <c r="D54" s="385" t="s">
        <v>12</v>
      </c>
      <c r="E54" s="386" t="s">
        <v>305</v>
      </c>
      <c r="F54" s="385" t="s">
        <v>68</v>
      </c>
      <c r="G54" s="388">
        <v>1.66E-2</v>
      </c>
      <c r="H54" s="388" t="s">
        <v>13</v>
      </c>
      <c r="I54" s="389" t="s">
        <v>305</v>
      </c>
      <c r="J54" s="388" t="s">
        <v>68</v>
      </c>
      <c r="K54" s="385" t="s">
        <v>316</v>
      </c>
      <c r="L54" s="385" t="s">
        <v>316</v>
      </c>
      <c r="M54" s="386"/>
      <c r="N54" s="385"/>
      <c r="O54" s="388" t="s">
        <v>316</v>
      </c>
      <c r="P54" s="388" t="s">
        <v>316</v>
      </c>
      <c r="Q54" s="389"/>
      <c r="R54" s="388"/>
    </row>
    <row r="55" spans="1:18" s="95" customFormat="1" x14ac:dyDescent="0.2">
      <c r="A55" s="97" t="s">
        <v>311</v>
      </c>
      <c r="B55" s="98" t="s">
        <v>302</v>
      </c>
      <c r="C55" s="385">
        <v>9.1499999999999998E-2</v>
      </c>
      <c r="D55" s="385">
        <v>1.6199999999999999E-2</v>
      </c>
      <c r="E55" s="386" t="s">
        <v>303</v>
      </c>
      <c r="F55" s="385" t="s">
        <v>68</v>
      </c>
      <c r="G55" s="388" t="s">
        <v>304</v>
      </c>
      <c r="H55" s="388" t="s">
        <v>304</v>
      </c>
      <c r="I55" s="389" t="s">
        <v>304</v>
      </c>
      <c r="J55" s="388"/>
      <c r="K55" s="385" t="s">
        <v>316</v>
      </c>
      <c r="L55" s="385" t="s">
        <v>316</v>
      </c>
      <c r="M55" s="386"/>
      <c r="N55" s="385"/>
      <c r="O55" s="388" t="s">
        <v>316</v>
      </c>
      <c r="P55" s="388" t="s">
        <v>316</v>
      </c>
      <c r="Q55" s="389"/>
      <c r="R55" s="388"/>
    </row>
    <row r="56" spans="1:18" s="95" customFormat="1" x14ac:dyDescent="0.2">
      <c r="A56" s="97" t="s">
        <v>311</v>
      </c>
      <c r="B56" s="98" t="s">
        <v>131</v>
      </c>
      <c r="C56" s="385">
        <v>9.1499999999999998E-2</v>
      </c>
      <c r="D56" s="385">
        <v>1.41E-2</v>
      </c>
      <c r="E56" s="386" t="s">
        <v>303</v>
      </c>
      <c r="F56" s="385" t="s">
        <v>68</v>
      </c>
      <c r="G56" s="392">
        <v>1.6E-2</v>
      </c>
      <c r="H56" s="388">
        <v>1.41E-2</v>
      </c>
      <c r="I56" s="389" t="s">
        <v>303</v>
      </c>
      <c r="J56" s="388" t="s">
        <v>68</v>
      </c>
      <c r="K56" s="385" t="s">
        <v>316</v>
      </c>
      <c r="L56" s="385" t="s">
        <v>316</v>
      </c>
      <c r="M56" s="386"/>
      <c r="N56" s="385"/>
      <c r="O56" s="388" t="s">
        <v>316</v>
      </c>
      <c r="P56" s="388" t="s">
        <v>316</v>
      </c>
      <c r="Q56" s="389"/>
      <c r="R56" s="388"/>
    </row>
    <row r="57" spans="1:18" s="95" customFormat="1" x14ac:dyDescent="0.2">
      <c r="A57" s="97" t="s">
        <v>311</v>
      </c>
      <c r="B57" s="98" t="s">
        <v>132</v>
      </c>
      <c r="C57" s="385">
        <v>9.1499999999999998E-2</v>
      </c>
      <c r="D57" s="385" t="s">
        <v>15</v>
      </c>
      <c r="E57" s="386" t="s">
        <v>305</v>
      </c>
      <c r="F57" s="385" t="s">
        <v>68</v>
      </c>
      <c r="G57" s="388">
        <v>1.66E-2</v>
      </c>
      <c r="H57" s="388" t="s">
        <v>15</v>
      </c>
      <c r="I57" s="389" t="s">
        <v>305</v>
      </c>
      <c r="J57" s="388" t="s">
        <v>68</v>
      </c>
      <c r="K57" s="385" t="s">
        <v>316</v>
      </c>
      <c r="L57" s="385" t="s">
        <v>316</v>
      </c>
      <c r="M57" s="386"/>
      <c r="N57" s="385"/>
      <c r="O57" s="388" t="s">
        <v>316</v>
      </c>
      <c r="P57" s="388" t="s">
        <v>316</v>
      </c>
      <c r="Q57" s="389"/>
      <c r="R57" s="388"/>
    </row>
    <row r="58" spans="1:18" s="95" customFormat="1" x14ac:dyDescent="0.2">
      <c r="A58" s="97" t="s">
        <v>311</v>
      </c>
      <c r="B58" s="98" t="s">
        <v>385</v>
      </c>
      <c r="C58" s="385">
        <v>9.1499999999999998E-2</v>
      </c>
      <c r="D58" s="385" t="s">
        <v>13</v>
      </c>
      <c r="E58" s="386" t="s">
        <v>305</v>
      </c>
      <c r="F58" s="385" t="s">
        <v>68</v>
      </c>
      <c r="G58" s="388" t="s">
        <v>304</v>
      </c>
      <c r="H58" s="388" t="s">
        <v>304</v>
      </c>
      <c r="I58" s="389" t="s">
        <v>304</v>
      </c>
      <c r="J58" s="388"/>
      <c r="K58" s="385" t="s">
        <v>316</v>
      </c>
      <c r="L58" s="385" t="s">
        <v>316</v>
      </c>
      <c r="M58" s="386"/>
      <c r="N58" s="385"/>
      <c r="O58" s="388" t="s">
        <v>316</v>
      </c>
      <c r="P58" s="388" t="s">
        <v>316</v>
      </c>
      <c r="Q58" s="389"/>
      <c r="R58" s="388"/>
    </row>
    <row r="59" spans="1:18" s="95" customFormat="1" x14ac:dyDescent="0.2">
      <c r="A59" s="97" t="s">
        <v>311</v>
      </c>
      <c r="B59" s="98" t="s">
        <v>134</v>
      </c>
      <c r="C59" s="385" t="s">
        <v>304</v>
      </c>
      <c r="D59" s="385" t="s">
        <v>304</v>
      </c>
      <c r="E59" s="386" t="s">
        <v>304</v>
      </c>
      <c r="F59" s="385"/>
      <c r="G59" s="388" t="s">
        <v>304</v>
      </c>
      <c r="H59" s="388" t="s">
        <v>304</v>
      </c>
      <c r="I59" s="389" t="s">
        <v>304</v>
      </c>
      <c r="J59" s="388"/>
      <c r="K59" s="385" t="s">
        <v>316</v>
      </c>
      <c r="L59" s="385" t="s">
        <v>316</v>
      </c>
      <c r="M59" s="386"/>
      <c r="N59" s="385"/>
      <c r="O59" s="388" t="s">
        <v>316</v>
      </c>
      <c r="P59" s="388" t="s">
        <v>316</v>
      </c>
      <c r="Q59" s="389"/>
      <c r="R59" s="388"/>
    </row>
    <row r="60" spans="1:18" s="95" customFormat="1" x14ac:dyDescent="0.2">
      <c r="A60" s="97" t="s">
        <v>311</v>
      </c>
      <c r="B60" s="98" t="s">
        <v>136</v>
      </c>
      <c r="C60" s="385">
        <v>9.1499999999999998E-2</v>
      </c>
      <c r="D60" s="385">
        <v>4.9970000000000001E-2</v>
      </c>
      <c r="E60" s="386" t="s">
        <v>305</v>
      </c>
      <c r="F60" s="385" t="s">
        <v>68</v>
      </c>
      <c r="G60" s="388">
        <v>1.66E-2</v>
      </c>
      <c r="H60" s="388">
        <v>1.66E-2</v>
      </c>
      <c r="I60" s="389" t="s">
        <v>305</v>
      </c>
      <c r="J60" s="388" t="s">
        <v>68</v>
      </c>
      <c r="K60" s="385" t="s">
        <v>316</v>
      </c>
      <c r="L60" s="385" t="s">
        <v>316</v>
      </c>
      <c r="M60" s="386"/>
      <c r="N60" s="385"/>
      <c r="O60" s="388"/>
      <c r="P60" s="388"/>
      <c r="Q60" s="389"/>
      <c r="R60" s="388"/>
    </row>
    <row r="61" spans="1:18" s="95" customFormat="1" ht="12" thickBot="1" x14ac:dyDescent="0.25">
      <c r="A61" s="106" t="s">
        <v>311</v>
      </c>
      <c r="B61" s="98" t="s">
        <v>135</v>
      </c>
      <c r="C61" s="385">
        <v>9.1499999999999998E-2</v>
      </c>
      <c r="D61" s="385">
        <v>6.3899999999999998E-2</v>
      </c>
      <c r="E61" s="386" t="s">
        <v>303</v>
      </c>
      <c r="F61" s="385"/>
      <c r="G61" s="392">
        <v>1.66E-2</v>
      </c>
      <c r="H61" s="388">
        <v>1.66E-2</v>
      </c>
      <c r="I61" s="389" t="s">
        <v>303</v>
      </c>
      <c r="J61" s="388" t="s">
        <v>68</v>
      </c>
      <c r="K61" s="385">
        <v>6.8999999999999999E-3</v>
      </c>
      <c r="L61" s="385">
        <v>9.7000000000000003E-3</v>
      </c>
      <c r="M61" s="386" t="s">
        <v>305</v>
      </c>
      <c r="N61" s="385" t="s">
        <v>68</v>
      </c>
      <c r="O61" s="388"/>
      <c r="P61" s="388"/>
      <c r="Q61" s="389"/>
      <c r="R61" s="388"/>
    </row>
    <row r="62" spans="1:18" x14ac:dyDescent="0.2">
      <c r="B62" s="101"/>
    </row>
    <row r="64" spans="1:18" ht="12.75" x14ac:dyDescent="0.2">
      <c r="A64" s="178" t="str">
        <f>+Disposiciones!A106</f>
        <v>.</v>
      </c>
    </row>
    <row r="66" spans="1:2" ht="12" x14ac:dyDescent="0.2">
      <c r="A66" s="38"/>
      <c r="B66" s="38"/>
    </row>
  </sheetData>
  <mergeCells count="27">
    <mergeCell ref="A15:A17"/>
    <mergeCell ref="B15:B17"/>
    <mergeCell ref="C15:R15"/>
    <mergeCell ref="C17:F17"/>
    <mergeCell ref="G17:J17"/>
    <mergeCell ref="K17:N17"/>
    <mergeCell ref="O17:R17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C13:R13"/>
    <mergeCell ref="C14:R14"/>
    <mergeCell ref="C31:R31"/>
    <mergeCell ref="C47:R47"/>
    <mergeCell ref="C48:R48"/>
    <mergeCell ref="C30:R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15"/>
  <sheetViews>
    <sheetView workbookViewId="0">
      <selection activeCell="I118" sqref="I118"/>
    </sheetView>
  </sheetViews>
  <sheetFormatPr baseColWidth="10" defaultRowHeight="12.75" x14ac:dyDescent="0.2"/>
  <cols>
    <col min="1" max="1" width="3.5703125" style="107" customWidth="1"/>
    <col min="2" max="8" width="11.42578125" style="107"/>
    <col min="9" max="11" width="5" style="107" customWidth="1"/>
    <col min="12" max="120" width="11.42578125" style="107"/>
  </cols>
  <sheetData>
    <row r="1" spans="2:11" x14ac:dyDescent="0.2">
      <c r="B1" s="395"/>
      <c r="C1" s="395"/>
      <c r="D1" s="395"/>
      <c r="E1" s="395"/>
      <c r="F1" s="395"/>
      <c r="G1" s="395"/>
      <c r="H1" s="395"/>
      <c r="I1" s="395"/>
      <c r="J1" s="395"/>
      <c r="K1" s="402"/>
    </row>
    <row r="2" spans="2:11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</row>
    <row r="3" spans="2:11" ht="14.25" x14ac:dyDescent="0.2">
      <c r="B3" s="295" t="s">
        <v>474</v>
      </c>
      <c r="C3" s="395"/>
      <c r="D3" s="395"/>
      <c r="E3" s="395"/>
      <c r="F3" s="395"/>
      <c r="G3" s="395"/>
      <c r="H3" s="395"/>
      <c r="I3" s="395"/>
      <c r="J3" s="395"/>
      <c r="K3" s="395"/>
    </row>
    <row r="4" spans="2:11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</row>
    <row r="5" spans="2:11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</row>
    <row r="6" spans="2:11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</row>
    <row r="7" spans="2:11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</row>
    <row r="8" spans="2:11" x14ac:dyDescent="0.2">
      <c r="B8" s="298" t="str">
        <f>+Inicio!B8</f>
        <v xml:space="preserve">          Fecha de publicación: Octubre de 2013</v>
      </c>
      <c r="C8" s="395"/>
      <c r="D8" s="395"/>
      <c r="E8" s="395"/>
      <c r="F8" s="395"/>
      <c r="G8" s="395"/>
      <c r="H8" s="395"/>
      <c r="I8" s="395"/>
      <c r="J8" s="395"/>
      <c r="K8" s="395"/>
    </row>
    <row r="9" spans="2:11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</row>
    <row r="10" spans="2:11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</row>
    <row r="11" spans="2:11" ht="13.5" thickBot="1" x14ac:dyDescent="0.25">
      <c r="B11" s="396"/>
      <c r="C11" s="396"/>
      <c r="D11" s="396"/>
      <c r="E11" s="396"/>
      <c r="F11" s="396"/>
      <c r="G11" s="396"/>
      <c r="H11" s="396"/>
      <c r="I11" s="396"/>
      <c r="J11" s="396"/>
      <c r="K11" s="396"/>
    </row>
    <row r="12" spans="2:11" ht="15" x14ac:dyDescent="0.2">
      <c r="C12" s="501" t="s">
        <v>317</v>
      </c>
      <c r="D12" s="502"/>
      <c r="E12" s="503" t="s">
        <v>317</v>
      </c>
      <c r="F12" s="502"/>
      <c r="G12" s="503" t="s">
        <v>318</v>
      </c>
      <c r="H12" s="504"/>
      <c r="I12" s="505" t="s">
        <v>319</v>
      </c>
      <c r="J12" s="506"/>
      <c r="K12" s="507"/>
    </row>
    <row r="13" spans="2:11" ht="15.75" thickBot="1" x14ac:dyDescent="0.25">
      <c r="C13" s="514" t="s">
        <v>318</v>
      </c>
      <c r="D13" s="515"/>
      <c r="E13" s="516" t="s">
        <v>379</v>
      </c>
      <c r="F13" s="515"/>
      <c r="G13" s="516" t="s">
        <v>301</v>
      </c>
      <c r="H13" s="517"/>
      <c r="I13" s="508"/>
      <c r="J13" s="509"/>
      <c r="K13" s="510"/>
    </row>
    <row r="14" spans="2:11" ht="15.75" thickBot="1" x14ac:dyDescent="0.25">
      <c r="B14" s="400" t="s">
        <v>320</v>
      </c>
      <c r="C14" s="397" t="s">
        <v>321</v>
      </c>
      <c r="D14" s="398" t="s">
        <v>322</v>
      </c>
      <c r="E14" s="398" t="s">
        <v>323</v>
      </c>
      <c r="F14" s="398" t="s">
        <v>324</v>
      </c>
      <c r="G14" s="398" t="s">
        <v>325</v>
      </c>
      <c r="H14" s="399" t="s">
        <v>326</v>
      </c>
      <c r="I14" s="511"/>
      <c r="J14" s="512"/>
      <c r="K14" s="513"/>
    </row>
    <row r="15" spans="2:11" ht="15" x14ac:dyDescent="0.2">
      <c r="B15" s="108" t="s">
        <v>327</v>
      </c>
      <c r="C15" s="145" t="s">
        <v>18</v>
      </c>
      <c r="D15" s="149" t="s">
        <v>18</v>
      </c>
      <c r="E15" s="149" t="s">
        <v>18</v>
      </c>
      <c r="F15" s="149" t="s">
        <v>18</v>
      </c>
      <c r="G15" s="149" t="s">
        <v>18</v>
      </c>
      <c r="H15" s="153" t="s">
        <v>18</v>
      </c>
      <c r="I15" s="109">
        <v>1</v>
      </c>
      <c r="J15" s="110">
        <v>3</v>
      </c>
      <c r="K15" s="111">
        <v>7</v>
      </c>
    </row>
    <row r="16" spans="2:11" ht="15" x14ac:dyDescent="0.2">
      <c r="B16" s="112">
        <v>39114</v>
      </c>
      <c r="C16" s="146" t="s">
        <v>18</v>
      </c>
      <c r="D16" s="150" t="s">
        <v>18</v>
      </c>
      <c r="E16" s="150" t="s">
        <v>18</v>
      </c>
      <c r="F16" s="150" t="s">
        <v>18</v>
      </c>
      <c r="G16" s="150" t="s">
        <v>18</v>
      </c>
      <c r="H16" s="154" t="s">
        <v>18</v>
      </c>
      <c r="I16" s="113"/>
      <c r="J16" s="114"/>
      <c r="K16" s="115"/>
    </row>
    <row r="17" spans="2:11" ht="15" x14ac:dyDescent="0.2">
      <c r="B17" s="112">
        <v>39142</v>
      </c>
      <c r="C17" s="146" t="s">
        <v>18</v>
      </c>
      <c r="D17" s="150" t="s">
        <v>18</v>
      </c>
      <c r="E17" s="150" t="s">
        <v>18</v>
      </c>
      <c r="F17" s="150" t="s">
        <v>18</v>
      </c>
      <c r="G17" s="150" t="s">
        <v>18</v>
      </c>
      <c r="H17" s="154" t="s">
        <v>18</v>
      </c>
      <c r="I17" s="113"/>
      <c r="J17" s="114"/>
      <c r="K17" s="115"/>
    </row>
    <row r="18" spans="2:11" ht="15" x14ac:dyDescent="0.2">
      <c r="B18" s="116" t="s">
        <v>328</v>
      </c>
      <c r="C18" s="146" t="s">
        <v>18</v>
      </c>
      <c r="D18" s="150" t="s">
        <v>18</v>
      </c>
      <c r="E18" s="150" t="s">
        <v>18</v>
      </c>
      <c r="F18" s="150" t="s">
        <v>18</v>
      </c>
      <c r="G18" s="150" t="s">
        <v>18</v>
      </c>
      <c r="H18" s="154" t="s">
        <v>18</v>
      </c>
      <c r="I18" s="113"/>
      <c r="J18" s="114"/>
      <c r="K18" s="115"/>
    </row>
    <row r="19" spans="2:11" ht="15" x14ac:dyDescent="0.2">
      <c r="B19" s="112">
        <v>39203</v>
      </c>
      <c r="C19" s="146" t="s">
        <v>18</v>
      </c>
      <c r="D19" s="150" t="s">
        <v>18</v>
      </c>
      <c r="E19" s="150" t="s">
        <v>18</v>
      </c>
      <c r="F19" s="150" t="s">
        <v>18</v>
      </c>
      <c r="G19" s="150" t="s">
        <v>18</v>
      </c>
      <c r="H19" s="154" t="s">
        <v>18</v>
      </c>
      <c r="I19" s="113"/>
      <c r="J19" s="114"/>
      <c r="K19" s="115"/>
    </row>
    <row r="20" spans="2:11" ht="15" x14ac:dyDescent="0.2">
      <c r="B20" s="112">
        <v>39234</v>
      </c>
      <c r="C20" s="146" t="s">
        <v>18</v>
      </c>
      <c r="D20" s="150" t="s">
        <v>18</v>
      </c>
      <c r="E20" s="150" t="s">
        <v>18</v>
      </c>
      <c r="F20" s="150" t="s">
        <v>18</v>
      </c>
      <c r="G20" s="150" t="s">
        <v>18</v>
      </c>
      <c r="H20" s="154" t="s">
        <v>18</v>
      </c>
      <c r="I20" s="113"/>
      <c r="J20" s="114"/>
      <c r="K20" s="115"/>
    </row>
    <row r="21" spans="2:11" ht="15" x14ac:dyDescent="0.2">
      <c r="B21" s="112">
        <v>39264</v>
      </c>
      <c r="C21" s="146" t="s">
        <v>18</v>
      </c>
      <c r="D21" s="150" t="s">
        <v>18</v>
      </c>
      <c r="E21" s="150" t="s">
        <v>18</v>
      </c>
      <c r="F21" s="150" t="s">
        <v>18</v>
      </c>
      <c r="G21" s="150" t="s">
        <v>18</v>
      </c>
      <c r="H21" s="154" t="s">
        <v>18</v>
      </c>
      <c r="I21" s="113"/>
      <c r="J21" s="114"/>
      <c r="K21" s="115"/>
    </row>
    <row r="22" spans="2:11" ht="15" x14ac:dyDescent="0.2">
      <c r="B22" s="116" t="s">
        <v>329</v>
      </c>
      <c r="C22" s="146" t="s">
        <v>18</v>
      </c>
      <c r="D22" s="150" t="s">
        <v>18</v>
      </c>
      <c r="E22" s="150" t="s">
        <v>18</v>
      </c>
      <c r="F22" s="150" t="s">
        <v>18</v>
      </c>
      <c r="G22" s="150" t="s">
        <v>18</v>
      </c>
      <c r="H22" s="154" t="s">
        <v>18</v>
      </c>
      <c r="I22" s="113"/>
      <c r="J22" s="114"/>
      <c r="K22" s="115"/>
    </row>
    <row r="23" spans="2:11" ht="15" x14ac:dyDescent="0.2">
      <c r="B23" s="112">
        <v>39326</v>
      </c>
      <c r="C23" s="146" t="s">
        <v>18</v>
      </c>
      <c r="D23" s="150" t="s">
        <v>18</v>
      </c>
      <c r="E23" s="150" t="s">
        <v>18</v>
      </c>
      <c r="F23" s="150" t="s">
        <v>18</v>
      </c>
      <c r="G23" s="150" t="s">
        <v>18</v>
      </c>
      <c r="H23" s="154" t="s">
        <v>18</v>
      </c>
      <c r="I23" s="113"/>
      <c r="J23" s="114"/>
      <c r="K23" s="115"/>
    </row>
    <row r="24" spans="2:11" ht="15" x14ac:dyDescent="0.2">
      <c r="B24" s="112">
        <v>39356</v>
      </c>
      <c r="C24" s="146" t="s">
        <v>18</v>
      </c>
      <c r="D24" s="150" t="s">
        <v>18</v>
      </c>
      <c r="E24" s="150" t="s">
        <v>18</v>
      </c>
      <c r="F24" s="150" t="s">
        <v>18</v>
      </c>
      <c r="G24" s="150" t="s">
        <v>18</v>
      </c>
      <c r="H24" s="154" t="s">
        <v>18</v>
      </c>
      <c r="I24" s="113"/>
      <c r="J24" s="114"/>
      <c r="K24" s="115"/>
    </row>
    <row r="25" spans="2:11" ht="15" x14ac:dyDescent="0.2">
      <c r="B25" s="112">
        <v>39387</v>
      </c>
      <c r="C25" s="146" t="s">
        <v>18</v>
      </c>
      <c r="D25" s="150" t="s">
        <v>18</v>
      </c>
      <c r="E25" s="150" t="s">
        <v>18</v>
      </c>
      <c r="F25" s="150" t="s">
        <v>18</v>
      </c>
      <c r="G25" s="150" t="s">
        <v>18</v>
      </c>
      <c r="H25" s="154" t="s">
        <v>18</v>
      </c>
      <c r="I25" s="113"/>
      <c r="J25" s="114"/>
      <c r="K25" s="115"/>
    </row>
    <row r="26" spans="2:11" ht="15.75" thickBot="1" x14ac:dyDescent="0.25">
      <c r="B26" s="117" t="s">
        <v>330</v>
      </c>
      <c r="C26" s="147" t="s">
        <v>18</v>
      </c>
      <c r="D26" s="151" t="s">
        <v>18</v>
      </c>
      <c r="E26" s="151" t="s">
        <v>18</v>
      </c>
      <c r="F26" s="151" t="s">
        <v>18</v>
      </c>
      <c r="G26" s="151" t="s">
        <v>18</v>
      </c>
      <c r="H26" s="155" t="s">
        <v>18</v>
      </c>
      <c r="I26" s="118"/>
      <c r="J26" s="119"/>
      <c r="K26" s="120"/>
    </row>
    <row r="27" spans="2:11" ht="15" x14ac:dyDescent="0.2">
      <c r="B27" s="108" t="s">
        <v>331</v>
      </c>
      <c r="C27" s="148" t="s">
        <v>18</v>
      </c>
      <c r="D27" s="152" t="s">
        <v>18</v>
      </c>
      <c r="E27" s="152" t="s">
        <v>18</v>
      </c>
      <c r="F27" s="152" t="s">
        <v>18</v>
      </c>
      <c r="G27" s="152" t="s">
        <v>18</v>
      </c>
      <c r="H27" s="156" t="s">
        <v>18</v>
      </c>
      <c r="I27" s="121"/>
      <c r="J27" s="122"/>
      <c r="K27" s="123"/>
    </row>
    <row r="28" spans="2:11" ht="15" x14ac:dyDescent="0.2">
      <c r="B28" s="112">
        <v>39479</v>
      </c>
      <c r="C28" s="146" t="s">
        <v>18</v>
      </c>
      <c r="D28" s="150" t="s">
        <v>18</v>
      </c>
      <c r="E28" s="150" t="s">
        <v>18</v>
      </c>
      <c r="F28" s="150" t="s">
        <v>18</v>
      </c>
      <c r="G28" s="150" t="s">
        <v>18</v>
      </c>
      <c r="H28" s="154" t="s">
        <v>18</v>
      </c>
      <c r="I28" s="113"/>
      <c r="J28" s="114"/>
      <c r="K28" s="115"/>
    </row>
    <row r="29" spans="2:11" ht="15" x14ac:dyDescent="0.2">
      <c r="B29" s="112">
        <v>39508</v>
      </c>
      <c r="C29" s="146" t="s">
        <v>18</v>
      </c>
      <c r="D29" s="150" t="s">
        <v>18</v>
      </c>
      <c r="E29" s="150" t="s">
        <v>18</v>
      </c>
      <c r="F29" s="150" t="s">
        <v>18</v>
      </c>
      <c r="G29" s="157" t="s">
        <v>20</v>
      </c>
      <c r="H29" s="174" t="s">
        <v>17</v>
      </c>
      <c r="I29" s="124"/>
      <c r="J29" s="125">
        <v>4</v>
      </c>
      <c r="K29" s="115"/>
    </row>
    <row r="30" spans="2:11" ht="15" x14ac:dyDescent="0.2">
      <c r="B30" s="116" t="s">
        <v>332</v>
      </c>
      <c r="C30" s="146" t="s">
        <v>18</v>
      </c>
      <c r="D30" s="150" t="s">
        <v>18</v>
      </c>
      <c r="E30" s="150" t="s">
        <v>18</v>
      </c>
      <c r="F30" s="150" t="s">
        <v>18</v>
      </c>
      <c r="G30" s="157" t="s">
        <v>20</v>
      </c>
      <c r="H30" s="174" t="s">
        <v>17</v>
      </c>
      <c r="I30" s="113"/>
      <c r="J30" s="114"/>
      <c r="K30" s="115"/>
    </row>
    <row r="31" spans="2:11" ht="15" x14ac:dyDescent="0.2">
      <c r="B31" s="112">
        <v>39569</v>
      </c>
      <c r="C31" s="146" t="s">
        <v>18</v>
      </c>
      <c r="D31" s="150" t="s">
        <v>18</v>
      </c>
      <c r="E31" s="150" t="s">
        <v>18</v>
      </c>
      <c r="F31" s="150" t="s">
        <v>18</v>
      </c>
      <c r="G31" s="157" t="s">
        <v>20</v>
      </c>
      <c r="H31" s="174" t="s">
        <v>17</v>
      </c>
      <c r="I31" s="113"/>
      <c r="J31" s="114"/>
      <c r="K31" s="115"/>
    </row>
    <row r="32" spans="2:11" ht="15" x14ac:dyDescent="0.2">
      <c r="B32" s="112">
        <v>39600</v>
      </c>
      <c r="C32" s="146" t="s">
        <v>18</v>
      </c>
      <c r="D32" s="150" t="s">
        <v>18</v>
      </c>
      <c r="E32" s="150" t="s">
        <v>18</v>
      </c>
      <c r="F32" s="150" t="s">
        <v>18</v>
      </c>
      <c r="G32" s="157" t="s">
        <v>20</v>
      </c>
      <c r="H32" s="174" t="s">
        <v>17</v>
      </c>
      <c r="I32" s="113"/>
      <c r="J32" s="114"/>
      <c r="K32" s="115"/>
    </row>
    <row r="33" spans="2:11" ht="15" x14ac:dyDescent="0.2">
      <c r="B33" s="112">
        <v>39630</v>
      </c>
      <c r="C33" s="146" t="s">
        <v>18</v>
      </c>
      <c r="D33" s="150" t="s">
        <v>18</v>
      </c>
      <c r="E33" s="150" t="s">
        <v>18</v>
      </c>
      <c r="F33" s="150" t="s">
        <v>18</v>
      </c>
      <c r="G33" s="157" t="s">
        <v>20</v>
      </c>
      <c r="H33" s="174" t="s">
        <v>17</v>
      </c>
      <c r="I33" s="113"/>
      <c r="J33" s="114"/>
      <c r="K33" s="115"/>
    </row>
    <row r="34" spans="2:11" ht="15" x14ac:dyDescent="0.2">
      <c r="B34" s="116" t="s">
        <v>333</v>
      </c>
      <c r="C34" s="146" t="s">
        <v>18</v>
      </c>
      <c r="D34" s="150" t="s">
        <v>18</v>
      </c>
      <c r="E34" s="150" t="s">
        <v>18</v>
      </c>
      <c r="F34" s="150" t="s">
        <v>18</v>
      </c>
      <c r="G34" s="157" t="s">
        <v>20</v>
      </c>
      <c r="H34" s="174" t="s">
        <v>17</v>
      </c>
      <c r="I34" s="113"/>
      <c r="J34" s="114"/>
      <c r="K34" s="115"/>
    </row>
    <row r="35" spans="2:11" ht="15" x14ac:dyDescent="0.2">
      <c r="B35" s="112">
        <v>39692</v>
      </c>
      <c r="C35" s="146" t="s">
        <v>18</v>
      </c>
      <c r="D35" s="150" t="s">
        <v>18</v>
      </c>
      <c r="E35" s="157" t="s">
        <v>20</v>
      </c>
      <c r="F35" s="161" t="s">
        <v>19</v>
      </c>
      <c r="G35" s="157" t="s">
        <v>20</v>
      </c>
      <c r="H35" s="174" t="s">
        <v>17</v>
      </c>
      <c r="I35" s="113"/>
      <c r="J35" s="114"/>
      <c r="K35" s="125">
        <v>8</v>
      </c>
    </row>
    <row r="36" spans="2:11" ht="15" x14ac:dyDescent="0.2">
      <c r="B36" s="112">
        <v>39722</v>
      </c>
      <c r="C36" s="146" t="s">
        <v>18</v>
      </c>
      <c r="D36" s="150" t="s">
        <v>18</v>
      </c>
      <c r="E36" s="157" t="s">
        <v>20</v>
      </c>
      <c r="F36" s="161" t="s">
        <v>19</v>
      </c>
      <c r="G36" s="157" t="s">
        <v>20</v>
      </c>
      <c r="H36" s="174" t="s">
        <v>17</v>
      </c>
      <c r="I36" s="113"/>
      <c r="J36" s="114"/>
      <c r="K36" s="115"/>
    </row>
    <row r="37" spans="2:11" ht="15" x14ac:dyDescent="0.2">
      <c r="B37" s="112">
        <v>39753</v>
      </c>
      <c r="C37" s="146" t="s">
        <v>18</v>
      </c>
      <c r="D37" s="150" t="s">
        <v>18</v>
      </c>
      <c r="E37" s="157" t="s">
        <v>20</v>
      </c>
      <c r="F37" s="161" t="s">
        <v>19</v>
      </c>
      <c r="G37" s="157" t="s">
        <v>20</v>
      </c>
      <c r="H37" s="174" t="s">
        <v>17</v>
      </c>
      <c r="I37" s="113"/>
      <c r="J37" s="114"/>
      <c r="K37" s="115"/>
    </row>
    <row r="38" spans="2:11" ht="15.75" thickBot="1" x14ac:dyDescent="0.25">
      <c r="B38" s="117" t="s">
        <v>334</v>
      </c>
      <c r="C38" s="147" t="s">
        <v>18</v>
      </c>
      <c r="D38" s="151" t="s">
        <v>18</v>
      </c>
      <c r="E38" s="158" t="s">
        <v>20</v>
      </c>
      <c r="F38" s="162" t="s">
        <v>19</v>
      </c>
      <c r="G38" s="158" t="s">
        <v>20</v>
      </c>
      <c r="H38" s="175" t="s">
        <v>17</v>
      </c>
      <c r="I38" s="118"/>
      <c r="J38" s="119"/>
      <c r="K38" s="120"/>
    </row>
    <row r="39" spans="2:11" ht="15" x14ac:dyDescent="0.2">
      <c r="B39" s="108" t="s">
        <v>335</v>
      </c>
      <c r="C39" s="145" t="s">
        <v>18</v>
      </c>
      <c r="D39" s="149" t="s">
        <v>18</v>
      </c>
      <c r="E39" s="159" t="s">
        <v>20</v>
      </c>
      <c r="F39" s="163" t="s">
        <v>19</v>
      </c>
      <c r="G39" s="159" t="s">
        <v>20</v>
      </c>
      <c r="H39" s="176" t="s">
        <v>17</v>
      </c>
      <c r="I39" s="121"/>
      <c r="J39" s="122"/>
      <c r="K39" s="123"/>
    </row>
    <row r="40" spans="2:11" ht="15" x14ac:dyDescent="0.2">
      <c r="B40" s="112">
        <v>39845</v>
      </c>
      <c r="C40" s="146" t="s">
        <v>18</v>
      </c>
      <c r="D40" s="150" t="s">
        <v>18</v>
      </c>
      <c r="E40" s="157" t="s">
        <v>20</v>
      </c>
      <c r="F40" s="161" t="s">
        <v>19</v>
      </c>
      <c r="G40" s="157" t="s">
        <v>20</v>
      </c>
      <c r="H40" s="174" t="s">
        <v>17</v>
      </c>
      <c r="I40" s="113"/>
      <c r="J40" s="114"/>
      <c r="K40" s="115"/>
    </row>
    <row r="41" spans="2:11" ht="15" x14ac:dyDescent="0.2">
      <c r="B41" s="112">
        <v>39873</v>
      </c>
      <c r="C41" s="146" t="s">
        <v>18</v>
      </c>
      <c r="D41" s="150" t="s">
        <v>18</v>
      </c>
      <c r="E41" s="157" t="s">
        <v>20</v>
      </c>
      <c r="F41" s="161" t="s">
        <v>19</v>
      </c>
      <c r="G41" s="157" t="s">
        <v>20</v>
      </c>
      <c r="H41" s="165">
        <v>7.9000000000000001E-2</v>
      </c>
      <c r="I41" s="124"/>
      <c r="J41" s="125">
        <v>5</v>
      </c>
      <c r="K41" s="115"/>
    </row>
    <row r="42" spans="2:11" ht="15" x14ac:dyDescent="0.2">
      <c r="B42" s="116" t="s">
        <v>336</v>
      </c>
      <c r="C42" s="146" t="s">
        <v>18</v>
      </c>
      <c r="D42" s="150" t="s">
        <v>18</v>
      </c>
      <c r="E42" s="157" t="s">
        <v>20</v>
      </c>
      <c r="F42" s="161" t="s">
        <v>19</v>
      </c>
      <c r="G42" s="157" t="s">
        <v>20</v>
      </c>
      <c r="H42" s="165">
        <v>7.9000000000000001E-2</v>
      </c>
      <c r="I42" s="113"/>
      <c r="J42" s="114"/>
      <c r="K42" s="115"/>
    </row>
    <row r="43" spans="2:11" ht="15" x14ac:dyDescent="0.2">
      <c r="B43" s="112">
        <v>39934</v>
      </c>
      <c r="C43" s="146" t="s">
        <v>18</v>
      </c>
      <c r="D43" s="150" t="s">
        <v>18</v>
      </c>
      <c r="E43" s="157" t="s">
        <v>20</v>
      </c>
      <c r="F43" s="161" t="s">
        <v>19</v>
      </c>
      <c r="G43" s="157" t="s">
        <v>20</v>
      </c>
      <c r="H43" s="165">
        <v>7.9000000000000001E-2</v>
      </c>
      <c r="I43" s="113"/>
      <c r="J43" s="114"/>
      <c r="K43" s="115"/>
    </row>
    <row r="44" spans="2:11" ht="15" x14ac:dyDescent="0.2">
      <c r="B44" s="112">
        <v>39965</v>
      </c>
      <c r="C44" s="146" t="s">
        <v>18</v>
      </c>
      <c r="D44" s="150" t="s">
        <v>18</v>
      </c>
      <c r="E44" s="157" t="s">
        <v>20</v>
      </c>
      <c r="F44" s="161" t="s">
        <v>19</v>
      </c>
      <c r="G44" s="157" t="s">
        <v>20</v>
      </c>
      <c r="H44" s="165">
        <v>7.9000000000000001E-2</v>
      </c>
      <c r="I44" s="113"/>
      <c r="J44" s="114"/>
      <c r="K44" s="115"/>
    </row>
    <row r="45" spans="2:11" ht="15" x14ac:dyDescent="0.2">
      <c r="B45" s="112">
        <v>39995</v>
      </c>
      <c r="C45" s="146" t="s">
        <v>18</v>
      </c>
      <c r="D45" s="150" t="s">
        <v>18</v>
      </c>
      <c r="E45" s="157" t="s">
        <v>20</v>
      </c>
      <c r="F45" s="161" t="s">
        <v>19</v>
      </c>
      <c r="G45" s="157" t="s">
        <v>20</v>
      </c>
      <c r="H45" s="165">
        <v>7.9000000000000001E-2</v>
      </c>
      <c r="I45" s="113"/>
      <c r="J45" s="114"/>
      <c r="K45" s="115"/>
    </row>
    <row r="46" spans="2:11" ht="15" x14ac:dyDescent="0.2">
      <c r="B46" s="116" t="s">
        <v>337</v>
      </c>
      <c r="C46" s="146" t="s">
        <v>18</v>
      </c>
      <c r="D46" s="150" t="s">
        <v>18</v>
      </c>
      <c r="E46" s="157" t="s">
        <v>20</v>
      </c>
      <c r="F46" s="161" t="s">
        <v>19</v>
      </c>
      <c r="G46" s="157" t="s">
        <v>20</v>
      </c>
      <c r="H46" s="165">
        <v>7.9000000000000001E-2</v>
      </c>
      <c r="I46" s="113"/>
      <c r="J46" s="114"/>
      <c r="K46" s="115"/>
    </row>
    <row r="47" spans="2:11" ht="15" x14ac:dyDescent="0.2">
      <c r="B47" s="112">
        <v>40057</v>
      </c>
      <c r="C47" s="146" t="s">
        <v>18</v>
      </c>
      <c r="D47" s="150" t="s">
        <v>18</v>
      </c>
      <c r="E47" s="157" t="s">
        <v>20</v>
      </c>
      <c r="F47" s="161" t="s">
        <v>19</v>
      </c>
      <c r="G47" s="157" t="s">
        <v>20</v>
      </c>
      <c r="H47" s="165">
        <v>7.9000000000000001E-2</v>
      </c>
      <c r="I47" s="113"/>
      <c r="J47" s="114"/>
      <c r="K47" s="115"/>
    </row>
    <row r="48" spans="2:11" ht="15" x14ac:dyDescent="0.2">
      <c r="B48" s="112">
        <v>40087</v>
      </c>
      <c r="C48" s="146" t="s">
        <v>18</v>
      </c>
      <c r="D48" s="150" t="s">
        <v>18</v>
      </c>
      <c r="E48" s="157" t="s">
        <v>20</v>
      </c>
      <c r="F48" s="161" t="s">
        <v>19</v>
      </c>
      <c r="G48" s="157" t="s">
        <v>20</v>
      </c>
      <c r="H48" s="165">
        <v>7.9000000000000001E-2</v>
      </c>
      <c r="I48" s="113"/>
      <c r="J48" s="114"/>
      <c r="K48" s="115"/>
    </row>
    <row r="49" spans="2:11" ht="15" x14ac:dyDescent="0.2">
      <c r="B49" s="112">
        <v>40118</v>
      </c>
      <c r="C49" s="146" t="s">
        <v>18</v>
      </c>
      <c r="D49" s="150" t="s">
        <v>18</v>
      </c>
      <c r="E49" s="157" t="s">
        <v>20</v>
      </c>
      <c r="F49" s="161" t="s">
        <v>19</v>
      </c>
      <c r="G49" s="157" t="s">
        <v>20</v>
      </c>
      <c r="H49" s="165">
        <v>7.9000000000000001E-2</v>
      </c>
      <c r="I49" s="113"/>
      <c r="J49" s="114"/>
      <c r="K49" s="115"/>
    </row>
    <row r="50" spans="2:11" ht="15.75" thickBot="1" x14ac:dyDescent="0.25">
      <c r="B50" s="117" t="s">
        <v>338</v>
      </c>
      <c r="C50" s="147" t="s">
        <v>18</v>
      </c>
      <c r="D50" s="151" t="s">
        <v>18</v>
      </c>
      <c r="E50" s="158" t="s">
        <v>20</v>
      </c>
      <c r="F50" s="162" t="s">
        <v>19</v>
      </c>
      <c r="G50" s="158" t="s">
        <v>20</v>
      </c>
      <c r="H50" s="166">
        <v>7.9000000000000001E-2</v>
      </c>
      <c r="I50" s="118"/>
      <c r="J50" s="119"/>
      <c r="K50" s="120"/>
    </row>
    <row r="51" spans="2:11" ht="15" x14ac:dyDescent="0.2">
      <c r="B51" s="108" t="s">
        <v>339</v>
      </c>
      <c r="C51" s="145" t="s">
        <v>18</v>
      </c>
      <c r="D51" s="149" t="s">
        <v>18</v>
      </c>
      <c r="E51" s="159" t="s">
        <v>20</v>
      </c>
      <c r="F51" s="163" t="s">
        <v>19</v>
      </c>
      <c r="G51" s="159" t="s">
        <v>20</v>
      </c>
      <c r="H51" s="167">
        <v>7.9000000000000001E-2</v>
      </c>
      <c r="I51" s="121"/>
      <c r="J51" s="122"/>
      <c r="K51" s="123"/>
    </row>
    <row r="52" spans="2:11" ht="15" x14ac:dyDescent="0.2">
      <c r="B52" s="112">
        <v>40210</v>
      </c>
      <c r="C52" s="146" t="s">
        <v>18</v>
      </c>
      <c r="D52" s="150" t="s">
        <v>18</v>
      </c>
      <c r="E52" s="157" t="s">
        <v>20</v>
      </c>
      <c r="F52" s="161" t="s">
        <v>19</v>
      </c>
      <c r="G52" s="157" t="s">
        <v>20</v>
      </c>
      <c r="H52" s="165">
        <v>7.9000000000000001E-2</v>
      </c>
      <c r="I52" s="113"/>
      <c r="J52" s="114"/>
      <c r="K52" s="115"/>
    </row>
    <row r="53" spans="2:11" ht="15" x14ac:dyDescent="0.2">
      <c r="B53" s="112">
        <v>40238</v>
      </c>
      <c r="C53" s="146" t="s">
        <v>18</v>
      </c>
      <c r="D53" s="150" t="s">
        <v>18</v>
      </c>
      <c r="E53" s="157" t="s">
        <v>20</v>
      </c>
      <c r="F53" s="161" t="s">
        <v>19</v>
      </c>
      <c r="G53" s="157" t="s">
        <v>20</v>
      </c>
      <c r="H53" s="165">
        <v>7.9000000000000001E-2</v>
      </c>
      <c r="I53" s="113"/>
      <c r="J53" s="114"/>
      <c r="K53" s="115"/>
    </row>
    <row r="54" spans="2:11" ht="15" x14ac:dyDescent="0.2">
      <c r="B54" s="116" t="s">
        <v>340</v>
      </c>
      <c r="C54" s="142" t="s">
        <v>274</v>
      </c>
      <c r="D54" s="171">
        <v>4.9970000000000001E-2</v>
      </c>
      <c r="E54" s="157" t="s">
        <v>20</v>
      </c>
      <c r="F54" s="161" t="s">
        <v>19</v>
      </c>
      <c r="G54" s="157" t="s">
        <v>20</v>
      </c>
      <c r="H54" s="165">
        <v>7.9000000000000001E-2</v>
      </c>
      <c r="I54" s="125">
        <v>2</v>
      </c>
      <c r="J54" s="114"/>
      <c r="K54" s="115"/>
    </row>
    <row r="55" spans="2:11" ht="15" x14ac:dyDescent="0.2">
      <c r="B55" s="112">
        <v>40299</v>
      </c>
      <c r="C55" s="142" t="s">
        <v>274</v>
      </c>
      <c r="D55" s="171">
        <v>4.9970000000000001E-2</v>
      </c>
      <c r="E55" s="157" t="s">
        <v>20</v>
      </c>
      <c r="F55" s="161" t="s">
        <v>19</v>
      </c>
      <c r="G55" s="157" t="s">
        <v>20</v>
      </c>
      <c r="H55" s="165">
        <v>7.9000000000000001E-2</v>
      </c>
      <c r="I55" s="113"/>
      <c r="J55" s="114"/>
      <c r="K55" s="115"/>
    </row>
    <row r="56" spans="2:11" ht="15" x14ac:dyDescent="0.2">
      <c r="B56" s="112">
        <v>40330</v>
      </c>
      <c r="C56" s="142" t="s">
        <v>274</v>
      </c>
      <c r="D56" s="171">
        <v>4.9970000000000001E-2</v>
      </c>
      <c r="E56" s="157" t="s">
        <v>20</v>
      </c>
      <c r="F56" s="161" t="s">
        <v>19</v>
      </c>
      <c r="G56" s="157" t="s">
        <v>20</v>
      </c>
      <c r="H56" s="168" t="s">
        <v>274</v>
      </c>
      <c r="I56" s="124"/>
      <c r="J56" s="125">
        <v>6</v>
      </c>
      <c r="K56" s="115"/>
    </row>
    <row r="57" spans="2:11" ht="15" x14ac:dyDescent="0.2">
      <c r="B57" s="112">
        <v>40360</v>
      </c>
      <c r="C57" s="142" t="s">
        <v>274</v>
      </c>
      <c r="D57" s="171">
        <v>4.9970000000000001E-2</v>
      </c>
      <c r="E57" s="157" t="s">
        <v>20</v>
      </c>
      <c r="F57" s="161" t="s">
        <v>19</v>
      </c>
      <c r="G57" s="157" t="s">
        <v>20</v>
      </c>
      <c r="H57" s="168" t="s">
        <v>274</v>
      </c>
      <c r="I57" s="113"/>
      <c r="J57" s="114"/>
      <c r="K57" s="115"/>
    </row>
    <row r="58" spans="2:11" ht="15" x14ac:dyDescent="0.2">
      <c r="B58" s="116" t="s">
        <v>341</v>
      </c>
      <c r="C58" s="142" t="s">
        <v>274</v>
      </c>
      <c r="D58" s="171">
        <v>4.9970000000000001E-2</v>
      </c>
      <c r="E58" s="157" t="s">
        <v>20</v>
      </c>
      <c r="F58" s="161" t="s">
        <v>19</v>
      </c>
      <c r="G58" s="157" t="s">
        <v>20</v>
      </c>
      <c r="H58" s="168" t="s">
        <v>274</v>
      </c>
      <c r="I58" s="113"/>
      <c r="J58" s="114"/>
      <c r="K58" s="115"/>
    </row>
    <row r="59" spans="2:11" ht="15" x14ac:dyDescent="0.2">
      <c r="B59" s="112">
        <v>40422</v>
      </c>
      <c r="C59" s="142" t="s">
        <v>274</v>
      </c>
      <c r="D59" s="171">
        <v>4.9970000000000001E-2</v>
      </c>
      <c r="E59" s="157" t="s">
        <v>20</v>
      </c>
      <c r="F59" s="161" t="s">
        <v>19</v>
      </c>
      <c r="G59" s="157" t="s">
        <v>20</v>
      </c>
      <c r="H59" s="168" t="s">
        <v>274</v>
      </c>
      <c r="I59" s="124"/>
      <c r="J59" s="114"/>
      <c r="K59" s="115"/>
    </row>
    <row r="60" spans="2:11" ht="15" x14ac:dyDescent="0.2">
      <c r="B60" s="112">
        <v>40452</v>
      </c>
      <c r="C60" s="142" t="s">
        <v>274</v>
      </c>
      <c r="D60" s="171">
        <v>4.9970000000000001E-2</v>
      </c>
      <c r="E60" s="157" t="s">
        <v>20</v>
      </c>
      <c r="F60" s="161" t="s">
        <v>19</v>
      </c>
      <c r="G60" s="157" t="s">
        <v>20</v>
      </c>
      <c r="H60" s="168" t="s">
        <v>274</v>
      </c>
      <c r="I60" s="113"/>
      <c r="J60" s="114"/>
      <c r="K60" s="115"/>
    </row>
    <row r="61" spans="2:11" ht="15" x14ac:dyDescent="0.2">
      <c r="B61" s="112">
        <v>40483</v>
      </c>
      <c r="C61" s="142" t="s">
        <v>274</v>
      </c>
      <c r="D61" s="171">
        <v>4.9970000000000001E-2</v>
      </c>
      <c r="E61" s="157" t="s">
        <v>20</v>
      </c>
      <c r="F61" s="161" t="s">
        <v>19</v>
      </c>
      <c r="G61" s="157" t="s">
        <v>20</v>
      </c>
      <c r="H61" s="168" t="s">
        <v>274</v>
      </c>
      <c r="I61" s="113"/>
      <c r="J61" s="114"/>
      <c r="K61" s="115"/>
    </row>
    <row r="62" spans="2:11" ht="15.75" thickBot="1" x14ac:dyDescent="0.25">
      <c r="B62" s="117" t="s">
        <v>342</v>
      </c>
      <c r="C62" s="143" t="s">
        <v>274</v>
      </c>
      <c r="D62" s="172">
        <v>4.9970000000000001E-2</v>
      </c>
      <c r="E62" s="158" t="s">
        <v>20</v>
      </c>
      <c r="F62" s="162" t="s">
        <v>19</v>
      </c>
      <c r="G62" s="158" t="s">
        <v>20</v>
      </c>
      <c r="H62" s="169" t="s">
        <v>274</v>
      </c>
      <c r="I62" s="118"/>
      <c r="J62" s="119"/>
      <c r="K62" s="120"/>
    </row>
    <row r="63" spans="2:11" ht="15" x14ac:dyDescent="0.2">
      <c r="B63" s="136" t="s">
        <v>343</v>
      </c>
      <c r="C63" s="144" t="s">
        <v>274</v>
      </c>
      <c r="D63" s="173">
        <v>4.9970000000000001E-2</v>
      </c>
      <c r="E63" s="160" t="s">
        <v>20</v>
      </c>
      <c r="F63" s="164" t="s">
        <v>19</v>
      </c>
      <c r="G63" s="160" t="s">
        <v>20</v>
      </c>
      <c r="H63" s="170" t="s">
        <v>274</v>
      </c>
      <c r="I63" s="121"/>
      <c r="J63" s="122"/>
      <c r="K63" s="123"/>
    </row>
    <row r="64" spans="2:11" ht="15" x14ac:dyDescent="0.2">
      <c r="B64" s="137">
        <v>40575</v>
      </c>
      <c r="C64" s="142" t="s">
        <v>274</v>
      </c>
      <c r="D64" s="171">
        <v>4.9970000000000001E-2</v>
      </c>
      <c r="E64" s="157" t="s">
        <v>20</v>
      </c>
      <c r="F64" s="161" t="s">
        <v>19</v>
      </c>
      <c r="G64" s="157" t="s">
        <v>20</v>
      </c>
      <c r="H64" s="168" t="s">
        <v>274</v>
      </c>
      <c r="I64" s="113"/>
      <c r="J64" s="114"/>
      <c r="K64" s="115"/>
    </row>
    <row r="65" spans="2:11" ht="15" x14ac:dyDescent="0.2">
      <c r="B65" s="137">
        <v>40603</v>
      </c>
      <c r="C65" s="142" t="s">
        <v>274</v>
      </c>
      <c r="D65" s="171">
        <v>4.9970000000000001E-2</v>
      </c>
      <c r="E65" s="157" t="s">
        <v>20</v>
      </c>
      <c r="F65" s="161" t="s">
        <v>19</v>
      </c>
      <c r="G65" s="157" t="s">
        <v>20</v>
      </c>
      <c r="H65" s="168" t="s">
        <v>274</v>
      </c>
      <c r="I65" s="113"/>
      <c r="J65" s="114"/>
      <c r="K65" s="115"/>
    </row>
    <row r="66" spans="2:11" ht="15" x14ac:dyDescent="0.2">
      <c r="B66" s="138" t="s">
        <v>344</v>
      </c>
      <c r="C66" s="142" t="s">
        <v>274</v>
      </c>
      <c r="D66" s="171">
        <v>4.9970000000000001E-2</v>
      </c>
      <c r="E66" s="157" t="s">
        <v>20</v>
      </c>
      <c r="F66" s="161" t="s">
        <v>19</v>
      </c>
      <c r="G66" s="157" t="s">
        <v>20</v>
      </c>
      <c r="H66" s="168" t="s">
        <v>274</v>
      </c>
      <c r="I66" s="113"/>
      <c r="J66" s="114"/>
      <c r="K66" s="115"/>
    </row>
    <row r="67" spans="2:11" ht="15" x14ac:dyDescent="0.2">
      <c r="B67" s="137">
        <v>40664</v>
      </c>
      <c r="C67" s="142" t="s">
        <v>274</v>
      </c>
      <c r="D67" s="171">
        <v>4.9970000000000001E-2</v>
      </c>
      <c r="E67" s="157" t="s">
        <v>20</v>
      </c>
      <c r="F67" s="161" t="s">
        <v>19</v>
      </c>
      <c r="G67" s="157" t="s">
        <v>20</v>
      </c>
      <c r="H67" s="168" t="s">
        <v>274</v>
      </c>
      <c r="I67" s="113"/>
      <c r="J67" s="114"/>
      <c r="K67" s="115"/>
    </row>
    <row r="68" spans="2:11" ht="15" x14ac:dyDescent="0.2">
      <c r="B68" s="137">
        <v>40695</v>
      </c>
      <c r="C68" s="142" t="s">
        <v>274</v>
      </c>
      <c r="D68" s="171">
        <v>4.9970000000000001E-2</v>
      </c>
      <c r="E68" s="157" t="s">
        <v>20</v>
      </c>
      <c r="F68" s="161" t="s">
        <v>19</v>
      </c>
      <c r="G68" s="157" t="s">
        <v>20</v>
      </c>
      <c r="H68" s="168" t="s">
        <v>274</v>
      </c>
      <c r="I68" s="113"/>
      <c r="J68" s="114"/>
      <c r="K68" s="115"/>
    </row>
    <row r="69" spans="2:11" ht="15" x14ac:dyDescent="0.2">
      <c r="B69" s="137">
        <v>40725</v>
      </c>
      <c r="C69" s="142" t="s">
        <v>274</v>
      </c>
      <c r="D69" s="171">
        <v>4.9970000000000001E-2</v>
      </c>
      <c r="E69" s="157" t="s">
        <v>20</v>
      </c>
      <c r="F69" s="161">
        <v>8.4699999999999998E-2</v>
      </c>
      <c r="G69" s="157" t="s">
        <v>20</v>
      </c>
      <c r="H69" s="168" t="s">
        <v>274</v>
      </c>
      <c r="I69" s="113"/>
      <c r="J69" s="114"/>
      <c r="K69" s="115"/>
    </row>
    <row r="70" spans="2:11" ht="15" x14ac:dyDescent="0.2">
      <c r="B70" s="137">
        <v>40756</v>
      </c>
      <c r="C70" s="142" t="s">
        <v>274</v>
      </c>
      <c r="D70" s="171">
        <v>4.9970000000000001E-2</v>
      </c>
      <c r="E70" s="157" t="s">
        <v>20</v>
      </c>
      <c r="F70" s="161">
        <v>8.4699999999999998E-2</v>
      </c>
      <c r="G70" s="157" t="s">
        <v>20</v>
      </c>
      <c r="H70" s="168" t="s">
        <v>274</v>
      </c>
      <c r="I70" s="113"/>
      <c r="J70" s="114"/>
      <c r="K70" s="115"/>
    </row>
    <row r="71" spans="2:11" ht="15" x14ac:dyDescent="0.2">
      <c r="B71" s="137">
        <v>40787</v>
      </c>
      <c r="C71" s="142" t="s">
        <v>274</v>
      </c>
      <c r="D71" s="171">
        <v>4.9970000000000001E-2</v>
      </c>
      <c r="E71" s="157" t="s">
        <v>20</v>
      </c>
      <c r="F71" s="161">
        <v>8.4699999999999998E-2</v>
      </c>
      <c r="G71" s="157" t="s">
        <v>20</v>
      </c>
      <c r="H71" s="168" t="s">
        <v>274</v>
      </c>
      <c r="I71" s="113"/>
      <c r="J71" s="114"/>
      <c r="K71" s="115"/>
    </row>
    <row r="72" spans="2:11" ht="15" x14ac:dyDescent="0.2">
      <c r="B72" s="139">
        <v>40817</v>
      </c>
      <c r="C72" s="144" t="s">
        <v>274</v>
      </c>
      <c r="D72" s="173">
        <v>4.9970000000000001E-2</v>
      </c>
      <c r="E72" s="160" t="s">
        <v>20</v>
      </c>
      <c r="F72" s="164" t="s">
        <v>19</v>
      </c>
      <c r="G72" s="160" t="s">
        <v>20</v>
      </c>
      <c r="H72" s="170" t="s">
        <v>274</v>
      </c>
      <c r="I72" s="133"/>
      <c r="J72" s="134"/>
      <c r="K72" s="135"/>
    </row>
    <row r="73" spans="2:11" ht="15" x14ac:dyDescent="0.2">
      <c r="B73" s="137">
        <v>40848</v>
      </c>
      <c r="C73" s="142" t="s">
        <v>274</v>
      </c>
      <c r="D73" s="171">
        <v>4.9970000000000001E-2</v>
      </c>
      <c r="E73" s="157" t="s">
        <v>20</v>
      </c>
      <c r="F73" s="161" t="s">
        <v>19</v>
      </c>
      <c r="G73" s="157" t="s">
        <v>20</v>
      </c>
      <c r="H73" s="168" t="s">
        <v>274</v>
      </c>
      <c r="I73" s="113"/>
      <c r="J73" s="114"/>
      <c r="K73" s="115"/>
    </row>
    <row r="74" spans="2:11" ht="15.75" thickBot="1" x14ac:dyDescent="0.25">
      <c r="B74" s="140">
        <v>40878</v>
      </c>
      <c r="C74" s="143" t="s">
        <v>274</v>
      </c>
      <c r="D74" s="172">
        <v>4.9970000000000001E-2</v>
      </c>
      <c r="E74" s="158" t="s">
        <v>20</v>
      </c>
      <c r="F74" s="162" t="s">
        <v>19</v>
      </c>
      <c r="G74" s="158" t="s">
        <v>20</v>
      </c>
      <c r="H74" s="169" t="s">
        <v>274</v>
      </c>
      <c r="I74" s="118"/>
      <c r="J74" s="119"/>
      <c r="K74" s="120"/>
    </row>
    <row r="75" spans="2:11" ht="15" x14ac:dyDescent="0.2">
      <c r="B75" s="141">
        <v>40909</v>
      </c>
      <c r="C75" s="144" t="s">
        <v>274</v>
      </c>
      <c r="D75" s="173">
        <v>4.9970000000000001E-2</v>
      </c>
      <c r="E75" s="160" t="s">
        <v>20</v>
      </c>
      <c r="F75" s="164" t="s">
        <v>19</v>
      </c>
      <c r="G75" s="160" t="s">
        <v>20</v>
      </c>
      <c r="H75" s="170" t="s">
        <v>274</v>
      </c>
      <c r="I75" s="121"/>
      <c r="J75" s="122"/>
      <c r="K75" s="123"/>
    </row>
    <row r="76" spans="2:11" ht="15" x14ac:dyDescent="0.2">
      <c r="B76" s="137">
        <v>40940</v>
      </c>
      <c r="C76" s="142" t="s">
        <v>274</v>
      </c>
      <c r="D76" s="171">
        <v>4.9970000000000001E-2</v>
      </c>
      <c r="E76" s="157" t="s">
        <v>20</v>
      </c>
      <c r="F76" s="161" t="s">
        <v>19</v>
      </c>
      <c r="G76" s="157" t="s">
        <v>20</v>
      </c>
      <c r="H76" s="168" t="s">
        <v>274</v>
      </c>
      <c r="I76" s="113"/>
      <c r="J76" s="114"/>
      <c r="K76" s="115"/>
    </row>
    <row r="77" spans="2:11" ht="15" x14ac:dyDescent="0.2">
      <c r="B77" s="137">
        <v>40969</v>
      </c>
      <c r="C77" s="142" t="s">
        <v>274</v>
      </c>
      <c r="D77" s="171">
        <v>4.9970000000000001E-2</v>
      </c>
      <c r="E77" s="157" t="s">
        <v>20</v>
      </c>
      <c r="F77" s="161" t="s">
        <v>19</v>
      </c>
      <c r="G77" s="157" t="s">
        <v>20</v>
      </c>
      <c r="H77" s="168" t="s">
        <v>274</v>
      </c>
      <c r="I77" s="113"/>
      <c r="J77" s="114"/>
      <c r="K77" s="115"/>
    </row>
    <row r="78" spans="2:11" ht="15" x14ac:dyDescent="0.2">
      <c r="B78" s="137">
        <v>41000</v>
      </c>
      <c r="C78" s="142" t="s">
        <v>274</v>
      </c>
      <c r="D78" s="171">
        <v>4.9970000000000001E-2</v>
      </c>
      <c r="E78" s="157" t="s">
        <v>20</v>
      </c>
      <c r="F78" s="161" t="s">
        <v>19</v>
      </c>
      <c r="G78" s="157" t="s">
        <v>20</v>
      </c>
      <c r="H78" s="168" t="s">
        <v>274</v>
      </c>
      <c r="I78" s="113"/>
      <c r="J78" s="114"/>
      <c r="K78" s="115"/>
    </row>
    <row r="79" spans="2:11" ht="15" x14ac:dyDescent="0.2">
      <c r="B79" s="137">
        <v>41030</v>
      </c>
      <c r="C79" s="142" t="s">
        <v>274</v>
      </c>
      <c r="D79" s="171">
        <v>4.9970000000000001E-2</v>
      </c>
      <c r="E79" s="157" t="s">
        <v>20</v>
      </c>
      <c r="F79" s="161" t="s">
        <v>19</v>
      </c>
      <c r="G79" s="157" t="s">
        <v>20</v>
      </c>
      <c r="H79" s="168" t="s">
        <v>274</v>
      </c>
      <c r="I79" s="113"/>
      <c r="J79" s="114"/>
      <c r="K79" s="115"/>
    </row>
    <row r="80" spans="2:11" ht="15" x14ac:dyDescent="0.2">
      <c r="B80" s="137">
        <v>41061</v>
      </c>
      <c r="C80" s="142" t="s">
        <v>274</v>
      </c>
      <c r="D80" s="171">
        <v>4.9970000000000001E-2</v>
      </c>
      <c r="E80" s="157" t="s">
        <v>20</v>
      </c>
      <c r="F80" s="161" t="s">
        <v>19</v>
      </c>
      <c r="G80" s="157" t="s">
        <v>20</v>
      </c>
      <c r="H80" s="168" t="s">
        <v>274</v>
      </c>
      <c r="I80" s="113"/>
      <c r="J80" s="114"/>
      <c r="K80" s="115"/>
    </row>
    <row r="81" spans="2:11" ht="15" x14ac:dyDescent="0.2">
      <c r="B81" s="137">
        <v>41091</v>
      </c>
      <c r="C81" s="142" t="s">
        <v>274</v>
      </c>
      <c r="D81" s="171">
        <v>4.9970000000000001E-2</v>
      </c>
      <c r="E81" s="157" t="s">
        <v>20</v>
      </c>
      <c r="F81" s="161" t="s">
        <v>19</v>
      </c>
      <c r="G81" s="157" t="s">
        <v>20</v>
      </c>
      <c r="H81" s="168" t="s">
        <v>274</v>
      </c>
      <c r="I81" s="113"/>
      <c r="J81" s="114"/>
      <c r="K81" s="115"/>
    </row>
    <row r="82" spans="2:11" ht="15" x14ac:dyDescent="0.2">
      <c r="B82" s="137">
        <v>41122</v>
      </c>
      <c r="C82" s="142" t="s">
        <v>274</v>
      </c>
      <c r="D82" s="171">
        <v>4.9970000000000001E-2</v>
      </c>
      <c r="E82" s="157" t="s">
        <v>20</v>
      </c>
      <c r="F82" s="161" t="s">
        <v>19</v>
      </c>
      <c r="G82" s="157" t="s">
        <v>20</v>
      </c>
      <c r="H82" s="168" t="s">
        <v>274</v>
      </c>
      <c r="I82" s="113"/>
      <c r="J82" s="114"/>
      <c r="K82" s="115"/>
    </row>
    <row r="83" spans="2:11" ht="15" x14ac:dyDescent="0.2">
      <c r="B83" s="137">
        <v>41153</v>
      </c>
      <c r="C83" s="142" t="s">
        <v>274</v>
      </c>
      <c r="D83" s="171">
        <v>4.9970000000000001E-2</v>
      </c>
      <c r="E83" s="157" t="s">
        <v>20</v>
      </c>
      <c r="F83" s="161" t="s">
        <v>19</v>
      </c>
      <c r="G83" s="157" t="s">
        <v>20</v>
      </c>
      <c r="H83" s="168" t="s">
        <v>274</v>
      </c>
      <c r="I83" s="113"/>
      <c r="J83" s="114"/>
      <c r="K83" s="115"/>
    </row>
    <row r="84" spans="2:11" ht="15" x14ac:dyDescent="0.2">
      <c r="B84" s="137">
        <v>41183</v>
      </c>
      <c r="C84" s="142" t="s">
        <v>274</v>
      </c>
      <c r="D84" s="171">
        <v>4.9970000000000001E-2</v>
      </c>
      <c r="E84" s="157" t="s">
        <v>20</v>
      </c>
      <c r="F84" s="161" t="s">
        <v>19</v>
      </c>
      <c r="G84" s="157" t="s">
        <v>20</v>
      </c>
      <c r="H84" s="168" t="s">
        <v>274</v>
      </c>
      <c r="I84" s="133"/>
      <c r="J84" s="134"/>
      <c r="K84" s="135"/>
    </row>
    <row r="85" spans="2:11" ht="15" x14ac:dyDescent="0.2">
      <c r="B85" s="137">
        <v>41214</v>
      </c>
      <c r="C85" s="142" t="s">
        <v>274</v>
      </c>
      <c r="D85" s="171">
        <v>4.9970000000000001E-2</v>
      </c>
      <c r="E85" s="157" t="s">
        <v>20</v>
      </c>
      <c r="F85" s="161" t="s">
        <v>19</v>
      </c>
      <c r="G85" s="157" t="s">
        <v>20</v>
      </c>
      <c r="H85" s="168" t="s">
        <v>274</v>
      </c>
      <c r="I85" s="113"/>
      <c r="J85" s="114"/>
      <c r="K85" s="115"/>
    </row>
    <row r="86" spans="2:11" ht="15.75" thickBot="1" x14ac:dyDescent="0.25">
      <c r="B86" s="140">
        <v>41244</v>
      </c>
      <c r="C86" s="143" t="s">
        <v>274</v>
      </c>
      <c r="D86" s="172">
        <v>4.9970000000000001E-2</v>
      </c>
      <c r="E86" s="158" t="s">
        <v>20</v>
      </c>
      <c r="F86" s="162" t="s">
        <v>19</v>
      </c>
      <c r="G86" s="158" t="s">
        <v>20</v>
      </c>
      <c r="H86" s="169" t="s">
        <v>274</v>
      </c>
      <c r="I86" s="118"/>
      <c r="J86" s="119"/>
      <c r="K86" s="120"/>
    </row>
    <row r="87" spans="2:11" ht="15.75" thickBot="1" x14ac:dyDescent="0.25">
      <c r="B87" s="140">
        <v>41275</v>
      </c>
      <c r="C87" s="143" t="s">
        <v>274</v>
      </c>
      <c r="D87" s="172">
        <v>4.9970000000000001E-2</v>
      </c>
      <c r="E87" s="158" t="s">
        <v>20</v>
      </c>
      <c r="F87" s="162" t="s">
        <v>19</v>
      </c>
      <c r="G87" s="158" t="s">
        <v>20</v>
      </c>
      <c r="H87" s="169" t="s">
        <v>274</v>
      </c>
      <c r="I87" s="118"/>
      <c r="J87" s="119"/>
      <c r="K87" s="120"/>
    </row>
    <row r="88" spans="2:11" ht="15.75" thickBot="1" x14ac:dyDescent="0.25">
      <c r="B88" s="140">
        <v>41306</v>
      </c>
      <c r="C88" s="143" t="s">
        <v>274</v>
      </c>
      <c r="D88" s="172">
        <v>4.9970000000000001E-2</v>
      </c>
      <c r="E88" s="158" t="s">
        <v>20</v>
      </c>
      <c r="F88" s="162" t="s">
        <v>19</v>
      </c>
      <c r="G88" s="158" t="s">
        <v>20</v>
      </c>
      <c r="H88" s="169" t="s">
        <v>274</v>
      </c>
      <c r="I88" s="118"/>
      <c r="J88" s="119"/>
      <c r="K88" s="120"/>
    </row>
    <row r="89" spans="2:11" ht="15.75" thickBot="1" x14ac:dyDescent="0.25">
      <c r="B89" s="140">
        <v>41334</v>
      </c>
      <c r="C89" s="143" t="s">
        <v>274</v>
      </c>
      <c r="D89" s="172">
        <v>4.9970000000000001E-2</v>
      </c>
      <c r="E89" s="158" t="s">
        <v>20</v>
      </c>
      <c r="F89" s="162" t="s">
        <v>19</v>
      </c>
      <c r="G89" s="158" t="s">
        <v>20</v>
      </c>
      <c r="H89" s="169" t="s">
        <v>274</v>
      </c>
      <c r="I89" s="118"/>
      <c r="J89" s="119"/>
      <c r="K89" s="120"/>
    </row>
    <row r="90" spans="2:11" ht="15.75" thickBot="1" x14ac:dyDescent="0.25">
      <c r="B90" s="140">
        <v>41365</v>
      </c>
      <c r="C90" s="143" t="s">
        <v>274</v>
      </c>
      <c r="D90" s="172">
        <v>4.9970000000000001E-2</v>
      </c>
      <c r="E90" s="158" t="s">
        <v>20</v>
      </c>
      <c r="F90" s="162" t="s">
        <v>19</v>
      </c>
      <c r="G90" s="158" t="s">
        <v>20</v>
      </c>
      <c r="H90" s="169" t="s">
        <v>274</v>
      </c>
      <c r="I90" s="118"/>
      <c r="J90" s="119"/>
      <c r="K90" s="120"/>
    </row>
    <row r="91" spans="2:11" ht="15.75" thickBot="1" x14ac:dyDescent="0.25">
      <c r="B91" s="140">
        <v>41395</v>
      </c>
      <c r="C91" s="143" t="s">
        <v>274</v>
      </c>
      <c r="D91" s="172">
        <v>4.9970000000000001E-2</v>
      </c>
      <c r="E91" s="158" t="s">
        <v>20</v>
      </c>
      <c r="F91" s="162" t="s">
        <v>285</v>
      </c>
      <c r="G91" s="158" t="s">
        <v>20</v>
      </c>
      <c r="H91" s="169" t="s">
        <v>274</v>
      </c>
      <c r="I91" s="118">
        <v>9</v>
      </c>
      <c r="J91" s="119"/>
      <c r="K91" s="120"/>
    </row>
    <row r="92" spans="2:11" ht="15.75" thickBot="1" x14ac:dyDescent="0.25">
      <c r="B92" s="140">
        <v>41426</v>
      </c>
      <c r="C92" s="143" t="s">
        <v>274</v>
      </c>
      <c r="D92" s="172">
        <v>4.9970000000000001E-2</v>
      </c>
      <c r="E92" s="158" t="s">
        <v>20</v>
      </c>
      <c r="F92" s="162" t="s">
        <v>285</v>
      </c>
      <c r="G92" s="158" t="s">
        <v>20</v>
      </c>
      <c r="H92" s="169" t="s">
        <v>274</v>
      </c>
      <c r="I92" s="118"/>
      <c r="J92" s="119"/>
      <c r="K92" s="120"/>
    </row>
    <row r="93" spans="2:11" ht="15.75" thickBot="1" x14ac:dyDescent="0.25">
      <c r="B93" s="140">
        <v>41456</v>
      </c>
      <c r="C93" s="143" t="s">
        <v>274</v>
      </c>
      <c r="D93" s="172">
        <v>4.9970000000000001E-2</v>
      </c>
      <c r="E93" s="158" t="s">
        <v>20</v>
      </c>
      <c r="F93" s="162" t="s">
        <v>285</v>
      </c>
      <c r="G93" s="158" t="s">
        <v>20</v>
      </c>
      <c r="H93" s="169" t="s">
        <v>274</v>
      </c>
      <c r="I93" s="118"/>
      <c r="J93" s="119"/>
      <c r="K93" s="120"/>
    </row>
    <row r="94" spans="2:11" ht="15.75" thickBot="1" x14ac:dyDescent="0.25">
      <c r="B94" s="140">
        <v>41487</v>
      </c>
      <c r="C94" s="143" t="s">
        <v>274</v>
      </c>
      <c r="D94" s="172">
        <v>4.9970000000000001E-2</v>
      </c>
      <c r="E94" s="158" t="s">
        <v>20</v>
      </c>
      <c r="F94" s="162" t="s">
        <v>285</v>
      </c>
      <c r="G94" s="158" t="s">
        <v>20</v>
      </c>
      <c r="H94" s="169" t="s">
        <v>274</v>
      </c>
      <c r="I94" s="118"/>
      <c r="J94" s="119"/>
      <c r="K94" s="120"/>
    </row>
    <row r="95" spans="2:11" ht="15.75" thickBot="1" x14ac:dyDescent="0.25">
      <c r="B95" s="140">
        <v>41518</v>
      </c>
      <c r="C95" s="143" t="s">
        <v>274</v>
      </c>
      <c r="D95" s="172">
        <v>4.9970000000000001E-2</v>
      </c>
      <c r="E95" s="158" t="s">
        <v>20</v>
      </c>
      <c r="F95" s="162" t="s">
        <v>285</v>
      </c>
      <c r="G95" s="158" t="s">
        <v>20</v>
      </c>
      <c r="H95" s="169" t="s">
        <v>274</v>
      </c>
      <c r="I95" s="118"/>
      <c r="J95" s="119"/>
      <c r="K95" s="120"/>
    </row>
    <row r="96" spans="2:11" ht="15.75" thickBot="1" x14ac:dyDescent="0.25">
      <c r="B96" s="140">
        <v>41548</v>
      </c>
      <c r="C96" s="143" t="s">
        <v>274</v>
      </c>
      <c r="D96" s="172">
        <v>4.9970000000000001E-2</v>
      </c>
      <c r="E96" s="158" t="s">
        <v>20</v>
      </c>
      <c r="F96" s="162" t="s">
        <v>285</v>
      </c>
      <c r="G96" s="158" t="s">
        <v>20</v>
      </c>
      <c r="H96" s="169" t="s">
        <v>274</v>
      </c>
      <c r="I96" s="118"/>
      <c r="J96" s="119"/>
      <c r="K96" s="120"/>
    </row>
    <row r="97" spans="2:11" x14ac:dyDescent="0.2">
      <c r="J97" s="126"/>
      <c r="K97" s="126"/>
    </row>
    <row r="98" spans="2:11" ht="15" x14ac:dyDescent="0.2">
      <c r="B98" s="495" t="s">
        <v>345</v>
      </c>
      <c r="C98" s="495"/>
      <c r="D98" s="496" t="s">
        <v>346</v>
      </c>
      <c r="E98" s="496"/>
      <c r="J98" s="126"/>
      <c r="K98" s="126"/>
    </row>
    <row r="99" spans="2:11" ht="15" x14ac:dyDescent="0.25">
      <c r="B99" s="495"/>
      <c r="C99" s="495"/>
      <c r="D99" s="497" t="s">
        <v>377</v>
      </c>
      <c r="E99" s="497"/>
      <c r="H99" s="498" t="s">
        <v>347</v>
      </c>
      <c r="I99" s="498"/>
      <c r="J99" s="126"/>
      <c r="K99" s="126"/>
    </row>
    <row r="100" spans="2:11" x14ac:dyDescent="0.2">
      <c r="B100" s="495"/>
      <c r="C100" s="495"/>
      <c r="D100" s="499" t="s">
        <v>378</v>
      </c>
      <c r="E100" s="500"/>
      <c r="J100" s="126"/>
      <c r="K100" s="126"/>
    </row>
    <row r="101" spans="2:11" x14ac:dyDescent="0.2">
      <c r="J101" s="126"/>
      <c r="K101" s="126"/>
    </row>
    <row r="102" spans="2:11" x14ac:dyDescent="0.2">
      <c r="J102" s="126"/>
      <c r="K102" s="126"/>
    </row>
    <row r="103" spans="2:11" ht="15.75" thickBot="1" x14ac:dyDescent="0.25">
      <c r="B103" s="485" t="s">
        <v>319</v>
      </c>
      <c r="C103" s="485"/>
      <c r="D103" s="485"/>
      <c r="E103" s="485"/>
      <c r="F103" s="485"/>
      <c r="G103" s="485"/>
      <c r="H103" s="485"/>
      <c r="I103" s="485"/>
      <c r="J103" s="126"/>
      <c r="K103" s="126"/>
    </row>
    <row r="104" spans="2:11" x14ac:dyDescent="0.2">
      <c r="B104" s="127">
        <v>1</v>
      </c>
      <c r="C104" s="488" t="s">
        <v>348</v>
      </c>
      <c r="D104" s="488"/>
      <c r="E104" s="488"/>
      <c r="F104" s="488"/>
      <c r="G104" s="488"/>
      <c r="H104" s="488"/>
      <c r="I104" s="489"/>
      <c r="K104" s="126"/>
    </row>
    <row r="105" spans="2:11" x14ac:dyDescent="0.2">
      <c r="B105" s="128">
        <v>2</v>
      </c>
      <c r="C105" s="490" t="s">
        <v>349</v>
      </c>
      <c r="D105" s="490"/>
      <c r="E105" s="490"/>
      <c r="F105" s="490"/>
      <c r="G105" s="490"/>
      <c r="H105" s="490"/>
      <c r="I105" s="491"/>
      <c r="K105" s="126"/>
    </row>
    <row r="106" spans="2:11" x14ac:dyDescent="0.2">
      <c r="B106" s="129">
        <v>3</v>
      </c>
      <c r="C106" s="492" t="s">
        <v>350</v>
      </c>
      <c r="D106" s="493"/>
      <c r="E106" s="493"/>
      <c r="F106" s="493"/>
      <c r="G106" s="493"/>
      <c r="H106" s="493"/>
      <c r="I106" s="494"/>
      <c r="K106" s="126"/>
    </row>
    <row r="107" spans="2:11" x14ac:dyDescent="0.2">
      <c r="B107" s="130">
        <v>4</v>
      </c>
      <c r="C107" s="490" t="s">
        <v>351</v>
      </c>
      <c r="D107" s="490"/>
      <c r="E107" s="490"/>
      <c r="F107" s="490"/>
      <c r="G107" s="490"/>
      <c r="H107" s="490"/>
      <c r="I107" s="491"/>
      <c r="K107" s="126"/>
    </row>
    <row r="108" spans="2:11" x14ac:dyDescent="0.2">
      <c r="B108" s="129">
        <v>5</v>
      </c>
      <c r="C108" s="483" t="s">
        <v>352</v>
      </c>
      <c r="D108" s="483"/>
      <c r="E108" s="483"/>
      <c r="F108" s="483"/>
      <c r="G108" s="483"/>
      <c r="H108" s="483"/>
      <c r="I108" s="484"/>
      <c r="K108" s="126"/>
    </row>
    <row r="109" spans="2:11" x14ac:dyDescent="0.2">
      <c r="B109" s="130">
        <v>6</v>
      </c>
      <c r="C109" s="490" t="s">
        <v>353</v>
      </c>
      <c r="D109" s="490"/>
      <c r="E109" s="490"/>
      <c r="F109" s="490"/>
      <c r="G109" s="490"/>
      <c r="H109" s="490"/>
      <c r="I109" s="491"/>
      <c r="K109" s="126"/>
    </row>
    <row r="110" spans="2:11" x14ac:dyDescent="0.2">
      <c r="B110" s="129">
        <v>7</v>
      </c>
      <c r="C110" s="483" t="s">
        <v>354</v>
      </c>
      <c r="D110" s="483"/>
      <c r="E110" s="483"/>
      <c r="F110" s="483"/>
      <c r="G110" s="483"/>
      <c r="H110" s="483"/>
      <c r="I110" s="484"/>
      <c r="K110" s="126"/>
    </row>
    <row r="111" spans="2:11" ht="13.5" thickBot="1" x14ac:dyDescent="0.25">
      <c r="B111" s="131">
        <v>8</v>
      </c>
      <c r="C111" s="486" t="s">
        <v>355</v>
      </c>
      <c r="D111" s="486"/>
      <c r="E111" s="486"/>
      <c r="F111" s="486"/>
      <c r="G111" s="486"/>
      <c r="H111" s="486"/>
      <c r="I111" s="487"/>
      <c r="K111" s="126"/>
    </row>
    <row r="112" spans="2:11" x14ac:dyDescent="0.2">
      <c r="B112" s="129">
        <v>9</v>
      </c>
      <c r="C112" s="483" t="s">
        <v>467</v>
      </c>
      <c r="D112" s="483"/>
      <c r="E112" s="483"/>
      <c r="F112" s="483"/>
      <c r="G112" s="483"/>
      <c r="H112" s="483"/>
      <c r="I112" s="484"/>
      <c r="K112" s="126"/>
    </row>
    <row r="113" spans="1:11" x14ac:dyDescent="0.2">
      <c r="J113" s="126"/>
      <c r="K113" s="126"/>
    </row>
    <row r="114" spans="1:11" x14ac:dyDescent="0.2">
      <c r="A114" s="401" t="str">
        <f>+PorOperador!A64</f>
        <v>.</v>
      </c>
      <c r="J114" s="126"/>
      <c r="K114" s="126"/>
    </row>
    <row r="115" spans="1:11" x14ac:dyDescent="0.2">
      <c r="J115" s="126"/>
      <c r="K115" s="126"/>
    </row>
  </sheetData>
  <sheetProtection algorithmName="SHA-512" hashValue="1RldmPb9UM4zjMcv6RVX/OFhzzS5oGoC6OjQkbyiCkfMf67DIgk0+oq5tO4/30C+3jmhUAIqVoXJarQJ9cXL+A==" saltValue="+KBoAA7TRu3iFGXRCQzvXw==" spinCount="100000" sheet="1" objects="1" scenarios="1"/>
  <mergeCells count="22">
    <mergeCell ref="C12:D12"/>
    <mergeCell ref="E12:F12"/>
    <mergeCell ref="G12:H12"/>
    <mergeCell ref="I12:K14"/>
    <mergeCell ref="C13:D13"/>
    <mergeCell ref="E13:F13"/>
    <mergeCell ref="G13:H13"/>
    <mergeCell ref="B98:C100"/>
    <mergeCell ref="D98:E98"/>
    <mergeCell ref="D99:E99"/>
    <mergeCell ref="H99:I99"/>
    <mergeCell ref="D100:E100"/>
    <mergeCell ref="C112:I112"/>
    <mergeCell ref="B103:I103"/>
    <mergeCell ref="C110:I110"/>
    <mergeCell ref="C111:I111"/>
    <mergeCell ref="C104:I104"/>
    <mergeCell ref="C105:I105"/>
    <mergeCell ref="C106:I106"/>
    <mergeCell ref="C107:I107"/>
    <mergeCell ref="C108:I108"/>
    <mergeCell ref="C109:I109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99:I99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I39"/>
  <sheetViews>
    <sheetView zoomScale="80" zoomScaleNormal="80" workbookViewId="0">
      <selection activeCell="K41" sqref="K41"/>
    </sheetView>
  </sheetViews>
  <sheetFormatPr baseColWidth="10" defaultRowHeight="12.75" x14ac:dyDescent="0.2"/>
  <cols>
    <col min="1" max="1" width="31.42578125" style="2" customWidth="1"/>
    <col min="2" max="5" width="10.7109375" style="2" customWidth="1"/>
    <col min="6" max="6" width="14.140625" style="2" customWidth="1"/>
    <col min="7" max="7" width="11.28515625" style="2" customWidth="1"/>
    <col min="8" max="17" width="10.7109375" style="2" customWidth="1"/>
    <col min="18" max="61" width="11.42578125" style="2"/>
  </cols>
  <sheetData>
    <row r="1" spans="1:61" x14ac:dyDescent="0.2">
      <c r="A1" s="403"/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8"/>
    </row>
    <row r="2" spans="1:61" ht="18" x14ac:dyDescent="0.25">
      <c r="A2" s="294" t="s">
        <v>469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</row>
    <row r="3" spans="1:61" ht="14.25" x14ac:dyDescent="0.2">
      <c r="A3" s="295" t="s">
        <v>474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</row>
    <row r="4" spans="1:61" ht="14.25" x14ac:dyDescent="0.2">
      <c r="A4" s="296"/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</row>
    <row r="5" spans="1:61" ht="14.25" x14ac:dyDescent="0.2">
      <c r="A5" s="296"/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</row>
    <row r="6" spans="1:61" ht="14.25" x14ac:dyDescent="0.2">
      <c r="A6" s="297"/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</row>
    <row r="7" spans="1:61" ht="14.25" x14ac:dyDescent="0.2">
      <c r="A7" s="297"/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</row>
    <row r="8" spans="1:61" x14ac:dyDescent="0.2">
      <c r="A8" s="298" t="str">
        <f>+Inicio!B8</f>
        <v xml:space="preserve">          Fecha de publicación: Octubre de 2013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</row>
    <row r="9" spans="1:61" x14ac:dyDescent="0.2">
      <c r="A9" s="403"/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</row>
    <row r="10" spans="1:61" x14ac:dyDescent="0.2">
      <c r="A10" s="403"/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</row>
    <row r="11" spans="1:61" x14ac:dyDescent="0.2">
      <c r="A11" s="404"/>
      <c r="B11" s="404"/>
      <c r="C11" s="404"/>
      <c r="D11" s="404"/>
      <c r="E11" s="404"/>
      <c r="F11" s="404"/>
      <c r="G11" s="404"/>
      <c r="H11" s="405"/>
      <c r="I11" s="404"/>
      <c r="J11" s="404"/>
      <c r="K11" s="404"/>
      <c r="L11" s="404"/>
      <c r="M11" s="404"/>
      <c r="N11" s="404"/>
      <c r="O11" s="404"/>
      <c r="P11" s="404"/>
      <c r="Q11" s="404"/>
    </row>
    <row r="12" spans="1:61" ht="13.5" thickBot="1" x14ac:dyDescent="0.25"/>
    <row r="13" spans="1:61" s="5" customFormat="1" ht="15.75" thickTop="1" x14ac:dyDescent="0.25">
      <c r="A13" s="518" t="s">
        <v>158</v>
      </c>
      <c r="B13" s="519"/>
      <c r="C13" s="519"/>
      <c r="D13" s="519"/>
      <c r="E13" s="519"/>
      <c r="F13" s="519"/>
      <c r="G13" s="520"/>
      <c r="H13" s="4"/>
      <c r="I13" s="4"/>
      <c r="J13" s="88"/>
      <c r="K13" s="88"/>
      <c r="L13" s="88"/>
      <c r="M13" s="88"/>
      <c r="N13" s="88"/>
      <c r="O13" s="88"/>
      <c r="P13" s="88"/>
      <c r="Q13" s="88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</row>
    <row r="14" spans="1:61" s="5" customFormat="1" ht="15" x14ac:dyDescent="0.25">
      <c r="A14" s="521" t="s">
        <v>161</v>
      </c>
      <c r="B14" s="522"/>
      <c r="C14" s="522"/>
      <c r="D14" s="522"/>
      <c r="E14" s="522"/>
      <c r="F14" s="522"/>
      <c r="G14" s="523"/>
      <c r="H14" s="4"/>
      <c r="I14" s="4"/>
      <c r="J14" s="88"/>
      <c r="K14" s="88"/>
      <c r="L14" s="88"/>
      <c r="M14" s="88"/>
      <c r="N14" s="88"/>
      <c r="O14" s="88"/>
      <c r="P14" s="88"/>
      <c r="Q14" s="8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</row>
    <row r="15" spans="1:61" s="5" customFormat="1" ht="15" customHeight="1" x14ac:dyDescent="0.25">
      <c r="A15" s="406"/>
      <c r="B15" s="529" t="s">
        <v>159</v>
      </c>
      <c r="C15" s="530"/>
      <c r="D15" s="530"/>
      <c r="E15" s="530"/>
      <c r="F15" s="530"/>
      <c r="G15" s="531"/>
      <c r="H15" s="4"/>
      <c r="I15" s="4"/>
      <c r="J15" s="90" t="s">
        <v>217</v>
      </c>
      <c r="K15" s="90" t="s">
        <v>276</v>
      </c>
      <c r="L15" s="91" t="s">
        <v>277</v>
      </c>
      <c r="M15" s="90" t="s">
        <v>137</v>
      </c>
      <c r="N15" s="91" t="s">
        <v>213</v>
      </c>
      <c r="O15" s="90" t="s">
        <v>138</v>
      </c>
      <c r="P15" s="90"/>
      <c r="Q15" s="8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</row>
    <row r="16" spans="1:61" ht="14.25" x14ac:dyDescent="0.2">
      <c r="A16" s="21" t="s">
        <v>160</v>
      </c>
      <c r="B16" s="532" t="s">
        <v>136</v>
      </c>
      <c r="C16" s="533"/>
      <c r="D16" s="532" t="s">
        <v>135</v>
      </c>
      <c r="E16" s="533"/>
      <c r="F16" s="537" t="s">
        <v>281</v>
      </c>
      <c r="G16" s="538"/>
      <c r="J16" s="88"/>
      <c r="K16" s="88"/>
      <c r="L16" s="89"/>
      <c r="M16" s="89"/>
      <c r="N16" s="89"/>
      <c r="O16" s="89"/>
      <c r="P16" s="89"/>
      <c r="Q16" s="89"/>
    </row>
    <row r="17" spans="1:61" ht="14.25" x14ac:dyDescent="0.2">
      <c r="A17" s="18" t="s">
        <v>136</v>
      </c>
      <c r="B17" s="28"/>
      <c r="C17" s="28"/>
      <c r="D17" s="24">
        <v>6.3899999999999998E-2</v>
      </c>
      <c r="E17" s="78">
        <v>1.66E-2</v>
      </c>
      <c r="F17" s="281">
        <v>9.1499999999999998E-2</v>
      </c>
      <c r="G17" s="80"/>
      <c r="J17" s="4"/>
      <c r="K17" s="4"/>
    </row>
    <row r="18" spans="1:61" ht="14.25" x14ac:dyDescent="0.2">
      <c r="A18" s="18" t="s">
        <v>135</v>
      </c>
      <c r="B18" s="24">
        <v>4.9970000000000001E-2</v>
      </c>
      <c r="C18" s="68">
        <v>1.66E-2</v>
      </c>
      <c r="D18" s="29"/>
      <c r="E18" s="29"/>
      <c r="F18" s="67">
        <v>9.1499999999999998E-2</v>
      </c>
      <c r="G18" s="81">
        <v>1.66E-2</v>
      </c>
      <c r="J18" s="4"/>
      <c r="K18" s="4"/>
    </row>
    <row r="19" spans="1:61" ht="14.25" x14ac:dyDescent="0.2">
      <c r="A19" s="22" t="s">
        <v>282</v>
      </c>
      <c r="B19" s="281">
        <v>4.9970000000000001E-2</v>
      </c>
      <c r="C19" s="71"/>
      <c r="D19" s="26">
        <v>6.3899999999999998E-2</v>
      </c>
      <c r="E19" s="78">
        <v>1.66E-2</v>
      </c>
      <c r="F19" s="79"/>
      <c r="G19" s="30"/>
      <c r="J19" s="4"/>
      <c r="K19" s="4"/>
    </row>
    <row r="20" spans="1:61" ht="13.5" thickBot="1" x14ac:dyDescent="0.25">
      <c r="A20" s="19"/>
      <c r="B20" s="535"/>
      <c r="C20" s="535"/>
      <c r="D20" s="535"/>
      <c r="E20" s="535"/>
      <c r="F20" s="535"/>
      <c r="G20" s="66"/>
    </row>
    <row r="21" spans="1:61" ht="14.25" thickTop="1" thickBot="1" x14ac:dyDescent="0.25">
      <c r="B21" s="3"/>
      <c r="C21" s="3"/>
      <c r="D21" s="3"/>
      <c r="E21" s="3"/>
      <c r="F21" s="3"/>
      <c r="G21" s="3"/>
      <c r="Q21" s="1"/>
    </row>
    <row r="22" spans="1:61" s="5" customFormat="1" ht="15.75" thickTop="1" x14ac:dyDescent="0.25">
      <c r="A22" s="518" t="s">
        <v>158</v>
      </c>
      <c r="B22" s="519"/>
      <c r="C22" s="519"/>
      <c r="D22" s="519"/>
      <c r="E22" s="519"/>
      <c r="F22" s="519"/>
      <c r="G22" s="519"/>
      <c r="H22" s="519"/>
      <c r="I22" s="519"/>
      <c r="J22" s="519"/>
      <c r="K22" s="519"/>
      <c r="L22" s="519"/>
      <c r="M22" s="519"/>
      <c r="N22" s="519"/>
      <c r="O22" s="519"/>
      <c r="P22" s="519"/>
      <c r="Q22" s="520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</row>
    <row r="23" spans="1:61" s="5" customFormat="1" ht="15" x14ac:dyDescent="0.25">
      <c r="A23" s="521" t="s">
        <v>162</v>
      </c>
      <c r="B23" s="522"/>
      <c r="C23" s="522"/>
      <c r="D23" s="522"/>
      <c r="E23" s="522"/>
      <c r="F23" s="522"/>
      <c r="G23" s="522"/>
      <c r="H23" s="522"/>
      <c r="I23" s="522"/>
      <c r="J23" s="522"/>
      <c r="K23" s="522"/>
      <c r="L23" s="522"/>
      <c r="M23" s="522"/>
      <c r="N23" s="522"/>
      <c r="O23" s="522"/>
      <c r="P23" s="522"/>
      <c r="Q23" s="523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</row>
    <row r="24" spans="1:61" s="5" customFormat="1" ht="15" x14ac:dyDescent="0.25">
      <c r="A24" s="406"/>
      <c r="B24" s="529" t="s">
        <v>159</v>
      </c>
      <c r="C24" s="530"/>
      <c r="D24" s="530"/>
      <c r="E24" s="530"/>
      <c r="F24" s="530"/>
      <c r="G24" s="530"/>
      <c r="H24" s="530"/>
      <c r="I24" s="530"/>
      <c r="J24" s="530"/>
      <c r="K24" s="530"/>
      <c r="L24" s="530"/>
      <c r="M24" s="530"/>
      <c r="N24" s="530"/>
      <c r="O24" s="530"/>
      <c r="P24" s="530"/>
      <c r="Q24" s="531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</row>
    <row r="25" spans="1:61" ht="23.25" customHeight="1" x14ac:dyDescent="0.2">
      <c r="A25" s="23" t="s">
        <v>160</v>
      </c>
      <c r="B25" s="524" t="s">
        <v>217</v>
      </c>
      <c r="C25" s="525"/>
      <c r="D25" s="524" t="s">
        <v>236</v>
      </c>
      <c r="E25" s="525"/>
      <c r="F25" s="528" t="s">
        <v>273</v>
      </c>
      <c r="G25" s="527"/>
      <c r="H25" s="524" t="s">
        <v>137</v>
      </c>
      <c r="I25" s="525"/>
      <c r="J25" s="526" t="s">
        <v>213</v>
      </c>
      <c r="K25" s="527"/>
      <c r="L25" s="524" t="s">
        <v>138</v>
      </c>
      <c r="M25" s="525"/>
      <c r="N25" s="524" t="s">
        <v>139</v>
      </c>
      <c r="O25" s="525"/>
      <c r="P25" s="528" t="s">
        <v>375</v>
      </c>
      <c r="Q25" s="536"/>
    </row>
    <row r="26" spans="1:61" x14ac:dyDescent="0.2">
      <c r="A26" s="18" t="s">
        <v>136</v>
      </c>
      <c r="B26" s="70">
        <f>0.0166</f>
        <v>1.66E-2</v>
      </c>
      <c r="C26" s="75">
        <v>1.66E-2</v>
      </c>
      <c r="D26" s="25">
        <v>1.6199999999999999E-2</v>
      </c>
      <c r="E26" s="82"/>
      <c r="F26" s="26">
        <v>1.32E-2</v>
      </c>
      <c r="G26" s="83"/>
      <c r="H26" s="26">
        <v>1.41E-2</v>
      </c>
      <c r="I26" s="83"/>
      <c r="J26" s="26">
        <v>1.5699999999999999E-2</v>
      </c>
      <c r="K26" s="71"/>
      <c r="L26" s="26">
        <v>1.2800000000000001E-2</v>
      </c>
      <c r="M26" s="68">
        <v>1.2800000000000001E-2</v>
      </c>
      <c r="N26" s="26">
        <v>1.32E-2</v>
      </c>
      <c r="O26" s="77"/>
      <c r="P26" s="67">
        <v>1.32E-2</v>
      </c>
      <c r="Q26" s="85"/>
    </row>
    <row r="27" spans="1:61" x14ac:dyDescent="0.2">
      <c r="A27" s="18" t="s">
        <v>140</v>
      </c>
      <c r="B27" s="72">
        <f>0.0166</f>
        <v>1.66E-2</v>
      </c>
      <c r="C27" s="73">
        <v>1.66E-2</v>
      </c>
      <c r="D27" s="25">
        <v>1.6199999999999999E-2</v>
      </c>
      <c r="E27" s="183">
        <v>1.6199999999999999E-2</v>
      </c>
      <c r="F27" s="26">
        <v>1.32E-2</v>
      </c>
      <c r="G27" s="83"/>
      <c r="H27" s="26">
        <v>1.41E-2</v>
      </c>
      <c r="I27" s="68">
        <v>1.41E-2</v>
      </c>
      <c r="J27" s="26">
        <v>1.5699999999999999E-2</v>
      </c>
      <c r="K27" s="68">
        <v>1.5699999999999999E-2</v>
      </c>
      <c r="L27" s="26">
        <v>1.32E-2</v>
      </c>
      <c r="M27" s="71"/>
      <c r="N27" s="26">
        <v>1.32E-2</v>
      </c>
      <c r="O27" s="77"/>
      <c r="P27" s="67">
        <v>1.32E-2</v>
      </c>
      <c r="Q27" s="85"/>
    </row>
    <row r="28" spans="1:61" x14ac:dyDescent="0.2">
      <c r="A28" s="22" t="s">
        <v>282</v>
      </c>
      <c r="B28" s="74">
        <v>1.66E-2</v>
      </c>
      <c r="C28" s="75">
        <v>1.66E-2</v>
      </c>
      <c r="D28" s="26">
        <v>1.6199999999999999E-2</v>
      </c>
      <c r="E28" s="68">
        <v>1.32E-2</v>
      </c>
      <c r="F28" s="24">
        <v>1.32E-2</v>
      </c>
      <c r="G28" s="68">
        <v>1.32E-2</v>
      </c>
      <c r="H28" s="26">
        <v>1.41E-2</v>
      </c>
      <c r="I28" s="68">
        <v>1.41E-2</v>
      </c>
      <c r="J28" s="24">
        <v>1.5699999999999999E-2</v>
      </c>
      <c r="K28" s="68">
        <v>1.5699999999999999E-2</v>
      </c>
      <c r="L28" s="24">
        <v>1.2800000000000001E-2</v>
      </c>
      <c r="M28" s="68">
        <v>1.2800000000000001E-2</v>
      </c>
      <c r="N28" s="27"/>
      <c r="O28" s="84"/>
      <c r="P28" s="67">
        <v>1.32E-2</v>
      </c>
      <c r="Q28" s="85"/>
    </row>
    <row r="29" spans="1:61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534"/>
      <c r="M29" s="534"/>
      <c r="N29" s="534"/>
      <c r="O29" s="534"/>
      <c r="P29" s="534"/>
      <c r="Q29" s="86"/>
    </row>
    <row r="30" spans="1:61" ht="14.25" thickTop="1" thickBot="1" x14ac:dyDescent="0.25"/>
    <row r="31" spans="1:61" s="35" customFormat="1" ht="16.5" thickBot="1" x14ac:dyDescent="0.3">
      <c r="A31" s="31"/>
      <c r="B31" s="32"/>
      <c r="C31" s="33" t="s">
        <v>3</v>
      </c>
      <c r="D31" s="33"/>
      <c r="E31" s="33"/>
      <c r="F31" s="2"/>
      <c r="G31" s="2"/>
      <c r="H31" s="34"/>
      <c r="I31" s="33"/>
      <c r="J31" s="33" t="s">
        <v>9</v>
      </c>
      <c r="K31" s="3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s="35" customFormat="1" ht="16.5" thickBot="1" x14ac:dyDescent="0.3">
      <c r="A32" s="31"/>
      <c r="B32" s="36"/>
      <c r="C32" s="69"/>
      <c r="D32" s="33"/>
      <c r="E32" s="33"/>
      <c r="F32" s="2"/>
      <c r="G32" s="2"/>
      <c r="H32" s="33"/>
      <c r="I32" s="33"/>
      <c r="J32" s="33"/>
      <c r="K32" s="3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s="35" customFormat="1" ht="16.5" thickBot="1" x14ac:dyDescent="0.3">
      <c r="A33" s="31"/>
      <c r="B33" s="37"/>
      <c r="C33" s="33" t="s">
        <v>2</v>
      </c>
      <c r="D33" s="33"/>
      <c r="E33" s="33"/>
      <c r="F33" s="2"/>
      <c r="G33" s="2"/>
      <c r="H33" s="76"/>
      <c r="I33" s="33"/>
      <c r="J33" s="87" t="s">
        <v>212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s="35" customFormat="1" ht="15.75" x14ac:dyDescent="0.25">
      <c r="A34" s="31"/>
      <c r="B34" s="33"/>
      <c r="C34" s="33"/>
      <c r="D34" s="33"/>
      <c r="E34" s="33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s="35" customFormat="1" ht="15.75" x14ac:dyDescent="0.25">
      <c r="A35" s="407" t="s">
        <v>156</v>
      </c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s="35" customFormat="1" ht="18" customHeight="1" x14ac:dyDescent="0.25">
      <c r="A36" s="401" t="s">
        <v>163</v>
      </c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s="35" customFormat="1" ht="15.75" x14ac:dyDescent="0.25">
      <c r="A37" s="401" t="str">
        <f>+Histórico!A114</f>
        <v>.</v>
      </c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x14ac:dyDescent="0.2">
      <c r="A38" s="38"/>
      <c r="B38" s="38"/>
    </row>
    <row r="39" spans="1:61" x14ac:dyDescent="0.2">
      <c r="A39" s="38"/>
      <c r="B39" s="38"/>
    </row>
  </sheetData>
  <sheetProtection algorithmName="SHA-512" hashValue="CqwJlpnkwqLNBILbyuWqxNzfrdCWRwrmD40dNocpX266jm5eMAcTu5qb6mPzTrJt4M1VJlygFjer+di/qoYtfw==" saltValue="kBj0cKcdmzG2yjd1vVQn7A==" spinCount="100000" sheet="1" objects="1" scenarios="1"/>
  <mergeCells count="19">
    <mergeCell ref="L29:P29"/>
    <mergeCell ref="B20:F20"/>
    <mergeCell ref="B15:G15"/>
    <mergeCell ref="N25:O25"/>
    <mergeCell ref="P25:Q25"/>
    <mergeCell ref="B16:C16"/>
    <mergeCell ref="F16:G16"/>
    <mergeCell ref="L25:M25"/>
    <mergeCell ref="B25:C25"/>
    <mergeCell ref="A13:G13"/>
    <mergeCell ref="A14:G14"/>
    <mergeCell ref="H25:I25"/>
    <mergeCell ref="J25:K25"/>
    <mergeCell ref="D25:E25"/>
    <mergeCell ref="F25:G25"/>
    <mergeCell ref="A23:Q23"/>
    <mergeCell ref="A22:Q22"/>
    <mergeCell ref="B24:Q24"/>
    <mergeCell ref="D16:E16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5"/>
  <sheetViews>
    <sheetView zoomScaleNormal="100" workbookViewId="0">
      <selection activeCell="J53" sqref="J53"/>
    </sheetView>
  </sheetViews>
  <sheetFormatPr baseColWidth="10" defaultRowHeight="12.75" x14ac:dyDescent="0.2"/>
  <cols>
    <col min="1" max="1" width="2.5703125" style="202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02" customWidth="1"/>
    <col min="16" max="31" width="11.42578125" style="202"/>
  </cols>
  <sheetData>
    <row r="1" spans="1:31" s="107" customFormat="1" x14ac:dyDescent="0.2">
      <c r="A1" s="411"/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414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</row>
    <row r="2" spans="1:31" s="107" customFormat="1" ht="18" x14ac:dyDescent="0.25">
      <c r="A2" s="294" t="s">
        <v>469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411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</row>
    <row r="3" spans="1:31" s="107" customFormat="1" ht="14.25" x14ac:dyDescent="0.2">
      <c r="A3" s="295" t="s">
        <v>474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411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</row>
    <row r="4" spans="1:31" s="107" customFormat="1" ht="14.25" x14ac:dyDescent="0.2">
      <c r="A4" s="296"/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411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</row>
    <row r="5" spans="1:31" s="107" customFormat="1" ht="14.25" x14ac:dyDescent="0.2">
      <c r="A5" s="296"/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411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09"/>
      <c r="AA5" s="409"/>
      <c r="AB5" s="409"/>
      <c r="AC5" s="409"/>
      <c r="AD5" s="409"/>
      <c r="AE5" s="409"/>
    </row>
    <row r="6" spans="1:31" s="107" customFormat="1" ht="14.25" x14ac:dyDescent="0.2">
      <c r="A6" s="297"/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411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</row>
    <row r="7" spans="1:31" s="107" customFormat="1" ht="14.25" x14ac:dyDescent="0.2">
      <c r="A7" s="297"/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411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</row>
    <row r="8" spans="1:31" s="107" customFormat="1" x14ac:dyDescent="0.2">
      <c r="A8" s="298" t="str">
        <f>+Inicio!B8</f>
        <v xml:space="preserve">          Fecha de publicación: Octubre de 2013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411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</row>
    <row r="9" spans="1:31" s="107" customFormat="1" x14ac:dyDescent="0.2">
      <c r="A9" s="411"/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411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</row>
    <row r="10" spans="1:31" s="107" customFormat="1" x14ac:dyDescent="0.2">
      <c r="A10" s="411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411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</row>
    <row r="11" spans="1:31" ht="13.5" thickBot="1" x14ac:dyDescent="0.25">
      <c r="A11" s="412"/>
      <c r="B11" s="412"/>
      <c r="C11" s="412"/>
      <c r="D11" s="412"/>
      <c r="E11" s="412"/>
      <c r="F11" s="412"/>
      <c r="G11" s="412"/>
      <c r="H11" s="412"/>
      <c r="I11" s="413"/>
      <c r="J11" s="412"/>
      <c r="K11" s="412"/>
      <c r="L11" s="412"/>
      <c r="M11" s="412"/>
      <c r="N11" s="412"/>
      <c r="O11" s="412"/>
    </row>
    <row r="12" spans="1:31" ht="21.75" customHeight="1" thickTop="1" x14ac:dyDescent="0.2">
      <c r="A12" s="232"/>
      <c r="B12" s="544" t="s">
        <v>4</v>
      </c>
      <c r="C12" s="544"/>
      <c r="D12" s="544"/>
      <c r="E12" s="544"/>
      <c r="F12" s="544"/>
      <c r="G12" s="544"/>
      <c r="H12" s="544"/>
      <c r="I12" s="544"/>
      <c r="J12" s="544"/>
      <c r="K12" s="544"/>
      <c r="L12" s="544"/>
      <c r="M12" s="544"/>
      <c r="N12" s="544"/>
      <c r="O12" s="233"/>
    </row>
    <row r="13" spans="1:31" x14ac:dyDescent="0.2">
      <c r="A13" s="234"/>
      <c r="B13" s="545" t="s">
        <v>164</v>
      </c>
      <c r="C13" s="545"/>
      <c r="D13" s="545"/>
      <c r="E13" s="545"/>
      <c r="F13" s="545"/>
      <c r="G13" s="545"/>
      <c r="H13" s="545"/>
      <c r="I13" s="545"/>
      <c r="J13" s="545"/>
      <c r="K13" s="545"/>
      <c r="L13" s="545"/>
      <c r="M13" s="545"/>
      <c r="N13" s="545"/>
      <c r="O13" s="235"/>
    </row>
    <row r="14" spans="1:31" ht="13.5" thickBot="1" x14ac:dyDescent="0.25">
      <c r="A14" s="234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5"/>
    </row>
    <row r="15" spans="1:31" ht="22.5" customHeight="1" x14ac:dyDescent="0.2">
      <c r="A15" s="234"/>
      <c r="B15" s="546" t="s">
        <v>0</v>
      </c>
      <c r="C15" s="547"/>
      <c r="D15" s="550" t="s">
        <v>215</v>
      </c>
      <c r="E15" s="552" t="s">
        <v>216</v>
      </c>
      <c r="F15" s="554" t="s">
        <v>273</v>
      </c>
      <c r="G15" s="554" t="s">
        <v>137</v>
      </c>
      <c r="H15" s="554" t="s">
        <v>165</v>
      </c>
      <c r="I15" s="554" t="s">
        <v>138</v>
      </c>
      <c r="J15" s="554" t="s">
        <v>166</v>
      </c>
      <c r="K15" s="554" t="s">
        <v>375</v>
      </c>
      <c r="L15" s="554" t="s">
        <v>167</v>
      </c>
      <c r="M15" s="554" t="s">
        <v>168</v>
      </c>
      <c r="N15" s="554" t="s">
        <v>283</v>
      </c>
      <c r="O15" s="235"/>
    </row>
    <row r="16" spans="1:31" ht="13.5" thickBot="1" x14ac:dyDescent="0.25">
      <c r="A16" s="234"/>
      <c r="B16" s="548"/>
      <c r="C16" s="549"/>
      <c r="D16" s="551"/>
      <c r="E16" s="553"/>
      <c r="F16" s="555"/>
      <c r="G16" s="555"/>
      <c r="H16" s="555"/>
      <c r="I16" s="555"/>
      <c r="J16" s="555"/>
      <c r="K16" s="555"/>
      <c r="L16" s="555"/>
      <c r="M16" s="555"/>
      <c r="N16" s="555"/>
      <c r="O16" s="235"/>
      <c r="P16" s="283"/>
    </row>
    <row r="17" spans="1:18" x14ac:dyDescent="0.2">
      <c r="A17" s="234"/>
      <c r="B17" s="556" t="s">
        <v>367</v>
      </c>
      <c r="C17" s="557"/>
      <c r="D17" s="237"/>
      <c r="E17" s="238" t="s">
        <v>209</v>
      </c>
      <c r="F17" s="239"/>
      <c r="G17" s="240" t="s">
        <v>14</v>
      </c>
      <c r="H17" s="241" t="s">
        <v>15</v>
      </c>
      <c r="I17" s="241" t="s">
        <v>16</v>
      </c>
      <c r="J17" s="241" t="s">
        <v>16</v>
      </c>
      <c r="K17" s="240" t="s">
        <v>13</v>
      </c>
      <c r="L17" s="242">
        <v>6.3899999999999998E-2</v>
      </c>
      <c r="M17" s="241">
        <v>4.9970000000000001E-2</v>
      </c>
      <c r="N17" s="243">
        <v>9.1499999999999998E-2</v>
      </c>
      <c r="O17" s="235"/>
    </row>
    <row r="18" spans="1:18" x14ac:dyDescent="0.2">
      <c r="A18" s="234"/>
      <c r="B18" s="541" t="s">
        <v>216</v>
      </c>
      <c r="C18" s="542"/>
      <c r="D18" s="244" t="s">
        <v>209</v>
      </c>
      <c r="E18" s="245"/>
      <c r="F18" s="240">
        <v>1.32E-2</v>
      </c>
      <c r="G18" s="240" t="s">
        <v>14</v>
      </c>
      <c r="H18" s="246">
        <v>1.5699999999999999E-2</v>
      </c>
      <c r="I18" s="247" t="s">
        <v>16</v>
      </c>
      <c r="J18" s="239"/>
      <c r="K18" s="240" t="s">
        <v>13</v>
      </c>
      <c r="L18" s="240" t="s">
        <v>274</v>
      </c>
      <c r="M18" s="240" t="s">
        <v>285</v>
      </c>
      <c r="N18" s="240">
        <v>9.1499999999999998E-2</v>
      </c>
      <c r="O18" s="235"/>
    </row>
    <row r="19" spans="1:18" x14ac:dyDescent="0.2">
      <c r="A19" s="234"/>
      <c r="B19" s="541" t="s">
        <v>273</v>
      </c>
      <c r="C19" s="542"/>
      <c r="D19" s="239"/>
      <c r="E19" s="240">
        <v>1.6199999999999999E-2</v>
      </c>
      <c r="F19" s="245"/>
      <c r="G19" s="240">
        <v>1.41E-2</v>
      </c>
      <c r="H19" s="239"/>
      <c r="I19" s="239"/>
      <c r="J19" s="239"/>
      <c r="K19" s="240" t="s">
        <v>13</v>
      </c>
      <c r="L19" s="240" t="s">
        <v>17</v>
      </c>
      <c r="M19" s="240" t="s">
        <v>19</v>
      </c>
      <c r="N19" s="239"/>
      <c r="O19" s="235"/>
    </row>
    <row r="20" spans="1:18" ht="13.5" customHeight="1" x14ac:dyDescent="0.2">
      <c r="A20" s="234"/>
      <c r="B20" s="248" t="s">
        <v>131</v>
      </c>
      <c r="C20" s="249"/>
      <c r="D20" s="240">
        <v>1.66E-2</v>
      </c>
      <c r="E20" s="240" t="s">
        <v>12</v>
      </c>
      <c r="F20" s="240">
        <v>1.32E-2</v>
      </c>
      <c r="G20" s="245"/>
      <c r="H20" s="240" t="s">
        <v>1</v>
      </c>
      <c r="I20" s="246" t="s">
        <v>16</v>
      </c>
      <c r="J20" s="239"/>
      <c r="K20" s="246" t="s">
        <v>13</v>
      </c>
      <c r="L20" s="250">
        <v>6.3899999999999998E-2</v>
      </c>
      <c r="M20" s="240" t="s">
        <v>285</v>
      </c>
      <c r="N20" s="250">
        <v>9.1499999999999998E-2</v>
      </c>
      <c r="O20" s="235"/>
    </row>
    <row r="21" spans="1:18" x14ac:dyDescent="0.2">
      <c r="A21" s="234"/>
      <c r="B21" s="541" t="s">
        <v>132</v>
      </c>
      <c r="C21" s="542"/>
      <c r="D21" s="251" t="s">
        <v>209</v>
      </c>
      <c r="E21" s="246">
        <v>1.66E-2</v>
      </c>
      <c r="F21" s="239"/>
      <c r="G21" s="240" t="s">
        <v>1</v>
      </c>
      <c r="H21" s="245"/>
      <c r="I21" s="246" t="s">
        <v>16</v>
      </c>
      <c r="J21" s="239"/>
      <c r="K21" s="247" t="s">
        <v>13</v>
      </c>
      <c r="L21" s="240" t="s">
        <v>274</v>
      </c>
      <c r="M21" s="240" t="s">
        <v>19</v>
      </c>
      <c r="N21" s="252" t="s">
        <v>20</v>
      </c>
      <c r="O21" s="235"/>
    </row>
    <row r="22" spans="1:18" x14ac:dyDescent="0.2">
      <c r="A22" s="234"/>
      <c r="B22" s="541" t="s">
        <v>133</v>
      </c>
      <c r="C22" s="542"/>
      <c r="D22" s="251" t="s">
        <v>209</v>
      </c>
      <c r="E22" s="253" t="s">
        <v>12</v>
      </c>
      <c r="F22" s="239"/>
      <c r="G22" s="246" t="s">
        <v>14</v>
      </c>
      <c r="H22" s="246" t="s">
        <v>15</v>
      </c>
      <c r="I22" s="245"/>
      <c r="J22" s="239"/>
      <c r="K22" s="246" t="s">
        <v>13</v>
      </c>
      <c r="L22" s="240" t="s">
        <v>274</v>
      </c>
      <c r="M22" s="240" t="s">
        <v>285</v>
      </c>
      <c r="N22" s="246" t="s">
        <v>20</v>
      </c>
      <c r="O22" s="235"/>
    </row>
    <row r="23" spans="1:18" x14ac:dyDescent="0.2">
      <c r="A23" s="234"/>
      <c r="B23" s="248" t="s">
        <v>134</v>
      </c>
      <c r="C23" s="249"/>
      <c r="D23" s="251" t="s">
        <v>209</v>
      </c>
      <c r="E23" s="254"/>
      <c r="F23" s="239"/>
      <c r="G23" s="239"/>
      <c r="H23" s="239"/>
      <c r="I23" s="239"/>
      <c r="J23" s="245"/>
      <c r="K23" s="239"/>
      <c r="L23" s="240" t="s">
        <v>17</v>
      </c>
      <c r="M23" s="240" t="s">
        <v>19</v>
      </c>
      <c r="N23" s="239"/>
      <c r="O23" s="235"/>
    </row>
    <row r="24" spans="1:18" x14ac:dyDescent="0.2">
      <c r="A24" s="234"/>
      <c r="B24" s="248" t="s">
        <v>376</v>
      </c>
      <c r="C24" s="249"/>
      <c r="D24" s="255" t="s">
        <v>209</v>
      </c>
      <c r="E24" s="240" t="s">
        <v>12</v>
      </c>
      <c r="F24" s="240" t="s">
        <v>13</v>
      </c>
      <c r="G24" s="246" t="s">
        <v>14</v>
      </c>
      <c r="H24" s="253" t="s">
        <v>15</v>
      </c>
      <c r="I24" s="246" t="s">
        <v>16</v>
      </c>
      <c r="J24" s="239"/>
      <c r="K24" s="245"/>
      <c r="L24" s="240" t="s">
        <v>17</v>
      </c>
      <c r="M24" s="240" t="s">
        <v>285</v>
      </c>
      <c r="N24" s="240" t="s">
        <v>20</v>
      </c>
      <c r="O24" s="235"/>
    </row>
    <row r="25" spans="1:18" x14ac:dyDescent="0.2">
      <c r="A25" s="234"/>
      <c r="B25" s="248" t="s">
        <v>135</v>
      </c>
      <c r="C25" s="249"/>
      <c r="D25" s="244">
        <v>1.66E-2</v>
      </c>
      <c r="E25" s="238" t="s">
        <v>12</v>
      </c>
      <c r="F25" s="240" t="s">
        <v>13</v>
      </c>
      <c r="G25" s="240">
        <v>1.41E-2</v>
      </c>
      <c r="H25" s="240" t="s">
        <v>15</v>
      </c>
      <c r="I25" s="240" t="s">
        <v>13</v>
      </c>
      <c r="J25" s="240" t="s">
        <v>13</v>
      </c>
      <c r="K25" s="240" t="s">
        <v>13</v>
      </c>
      <c r="L25" s="245"/>
      <c r="M25" s="246">
        <v>4.9970000000000001E-2</v>
      </c>
      <c r="N25" s="240" t="s">
        <v>20</v>
      </c>
      <c r="O25" s="235"/>
    </row>
    <row r="26" spans="1:18" x14ac:dyDescent="0.2">
      <c r="A26" s="234"/>
      <c r="B26" s="248" t="s">
        <v>136</v>
      </c>
      <c r="C26" s="249"/>
      <c r="D26" s="251" t="s">
        <v>369</v>
      </c>
      <c r="E26" s="238" t="s">
        <v>95</v>
      </c>
      <c r="F26" s="240" t="s">
        <v>13</v>
      </c>
      <c r="G26" s="240" t="s">
        <v>14</v>
      </c>
      <c r="H26" s="240" t="s">
        <v>15</v>
      </c>
      <c r="I26" s="240" t="s">
        <v>16</v>
      </c>
      <c r="J26" s="240" t="s">
        <v>13</v>
      </c>
      <c r="K26" s="240" t="s">
        <v>13</v>
      </c>
      <c r="L26" s="246">
        <v>6.3899999999999998E-2</v>
      </c>
      <c r="M26" s="256"/>
      <c r="N26" s="282" t="s">
        <v>20</v>
      </c>
      <c r="O26" s="235"/>
    </row>
    <row r="27" spans="1:18" x14ac:dyDescent="0.2">
      <c r="A27" s="234"/>
      <c r="B27" s="248" t="s">
        <v>368</v>
      </c>
      <c r="C27" s="249"/>
      <c r="D27" s="244">
        <v>1.66E-2</v>
      </c>
      <c r="E27" s="240">
        <v>1.6199999999999999E-2</v>
      </c>
      <c r="F27" s="239"/>
      <c r="G27" s="240">
        <v>1.41E-2</v>
      </c>
      <c r="H27" s="246" t="s">
        <v>15</v>
      </c>
      <c r="I27" s="246" t="s">
        <v>16</v>
      </c>
      <c r="J27" s="239"/>
      <c r="K27" s="240" t="s">
        <v>13</v>
      </c>
      <c r="L27" s="240">
        <v>6.3899999999999998E-2</v>
      </c>
      <c r="M27" s="246">
        <v>4.9970000000000001E-2</v>
      </c>
      <c r="N27" s="256"/>
      <c r="O27" s="235"/>
      <c r="R27" s="283"/>
    </row>
    <row r="28" spans="1:18" ht="13.5" thickBot="1" x14ac:dyDescent="0.25">
      <c r="A28" s="234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35"/>
    </row>
    <row r="29" spans="1:18" ht="13.5" thickBot="1" x14ac:dyDescent="0.25">
      <c r="A29" s="234"/>
      <c r="B29" s="257"/>
      <c r="C29" s="202"/>
      <c r="D29" s="258"/>
      <c r="E29" s="259" t="s">
        <v>3</v>
      </c>
      <c r="F29" s="257"/>
      <c r="G29" s="257"/>
      <c r="H29" s="260"/>
      <c r="I29" s="259" t="s">
        <v>9</v>
      </c>
      <c r="J29" s="261"/>
      <c r="K29" s="257"/>
      <c r="L29" s="257"/>
      <c r="M29" s="257"/>
      <c r="N29" s="257"/>
      <c r="O29" s="235"/>
    </row>
    <row r="30" spans="1:18" ht="13.5" thickBot="1" x14ac:dyDescent="0.25">
      <c r="A30" s="234"/>
      <c r="B30" s="257"/>
      <c r="C30" s="202"/>
      <c r="D30" s="202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35"/>
    </row>
    <row r="31" spans="1:18" ht="13.5" thickBot="1" x14ac:dyDescent="0.25">
      <c r="A31" s="234"/>
      <c r="B31" s="257"/>
      <c r="C31" s="202"/>
      <c r="D31" s="262"/>
      <c r="E31" s="259" t="s">
        <v>2</v>
      </c>
      <c r="F31" s="261"/>
      <c r="G31" s="261"/>
      <c r="H31" s="263"/>
      <c r="I31" s="259" t="s">
        <v>22</v>
      </c>
      <c r="J31" s="261"/>
      <c r="K31" s="257"/>
      <c r="L31" s="257"/>
      <c r="M31" s="257"/>
      <c r="N31" s="257"/>
      <c r="O31" s="235"/>
    </row>
    <row r="32" spans="1:18" x14ac:dyDescent="0.2">
      <c r="A32" s="234"/>
      <c r="B32" s="257"/>
      <c r="C32" s="257"/>
      <c r="D32" s="264"/>
      <c r="E32" s="257"/>
      <c r="F32" s="257"/>
      <c r="G32" s="264"/>
      <c r="H32" s="257"/>
      <c r="I32" s="257"/>
      <c r="J32" s="257"/>
      <c r="K32" s="257"/>
      <c r="L32" s="257"/>
      <c r="M32" s="257"/>
      <c r="N32" s="257"/>
      <c r="O32" s="235"/>
    </row>
    <row r="33" spans="1:16" ht="13.5" thickBot="1" x14ac:dyDescent="0.25">
      <c r="A33" s="234"/>
      <c r="B33" s="257"/>
      <c r="C33" s="236"/>
      <c r="D33" s="236"/>
      <c r="E33" s="236"/>
      <c r="F33" s="257"/>
      <c r="G33" s="257"/>
      <c r="H33" s="257"/>
      <c r="I33" s="257"/>
      <c r="J33" s="257"/>
      <c r="K33" s="257"/>
      <c r="L33" s="257"/>
      <c r="M33" s="257"/>
      <c r="N33" s="257"/>
      <c r="O33" s="235"/>
    </row>
    <row r="34" spans="1:16" x14ac:dyDescent="0.2">
      <c r="A34" s="234"/>
      <c r="B34" s="265" t="s">
        <v>6</v>
      </c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7"/>
      <c r="P34" s="236"/>
    </row>
    <row r="35" spans="1:16" x14ac:dyDescent="0.2">
      <c r="A35" s="234"/>
      <c r="B35" s="268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7"/>
      <c r="P35" s="236"/>
    </row>
    <row r="36" spans="1:16" ht="33" customHeight="1" x14ac:dyDescent="0.2">
      <c r="A36" s="234"/>
      <c r="B36" s="270" t="s">
        <v>1</v>
      </c>
      <c r="C36" s="539" t="s">
        <v>5</v>
      </c>
      <c r="D36" s="539"/>
      <c r="E36" s="539"/>
      <c r="F36" s="539"/>
      <c r="G36" s="539"/>
      <c r="H36" s="539"/>
      <c r="I36" s="539"/>
      <c r="J36" s="539"/>
      <c r="K36" s="539"/>
      <c r="L36" s="539"/>
      <c r="M36" s="539"/>
      <c r="N36" s="539"/>
      <c r="O36" s="267"/>
      <c r="P36" s="236"/>
    </row>
    <row r="37" spans="1:16" ht="6.75" customHeight="1" x14ac:dyDescent="0.2">
      <c r="A37" s="234"/>
      <c r="B37" s="271"/>
      <c r="C37" s="272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7"/>
      <c r="P37" s="236"/>
    </row>
    <row r="38" spans="1:16" ht="26.25" customHeight="1" x14ac:dyDescent="0.2">
      <c r="A38" s="234"/>
      <c r="B38" s="270" t="s">
        <v>10</v>
      </c>
      <c r="C38" s="539" t="s">
        <v>11</v>
      </c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273"/>
      <c r="P38" s="236"/>
    </row>
    <row r="39" spans="1:16" ht="23.25" customHeight="1" x14ac:dyDescent="0.2">
      <c r="A39" s="234"/>
      <c r="B39" s="270">
        <v>3.0000000000000001E-3</v>
      </c>
      <c r="C39" s="539" t="s">
        <v>21</v>
      </c>
      <c r="D39" s="539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3"/>
      <c r="P39" s="236"/>
    </row>
    <row r="40" spans="1:16" ht="4.5" customHeight="1" x14ac:dyDescent="0.2">
      <c r="A40" s="234"/>
      <c r="B40" s="270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3"/>
      <c r="P40" s="236"/>
    </row>
    <row r="41" spans="1:16" ht="46.5" customHeight="1" x14ac:dyDescent="0.2">
      <c r="A41" s="234"/>
      <c r="B41" s="270" t="s">
        <v>7</v>
      </c>
      <c r="C41" s="539" t="s">
        <v>8</v>
      </c>
      <c r="D41" s="539"/>
      <c r="E41" s="539"/>
      <c r="F41" s="539"/>
      <c r="G41" s="539"/>
      <c r="H41" s="539"/>
      <c r="I41" s="539"/>
      <c r="J41" s="539"/>
      <c r="K41" s="539"/>
      <c r="L41" s="539"/>
      <c r="M41" s="539"/>
      <c r="N41" s="539"/>
      <c r="O41" s="273"/>
      <c r="P41" s="236"/>
    </row>
    <row r="42" spans="1:16" ht="24.75" customHeight="1" thickBot="1" x14ac:dyDescent="0.25">
      <c r="A42" s="234"/>
      <c r="B42" s="275"/>
      <c r="C42" s="540"/>
      <c r="D42" s="540"/>
      <c r="E42" s="540"/>
      <c r="F42" s="276"/>
      <c r="G42" s="276"/>
      <c r="H42" s="276"/>
      <c r="I42" s="276"/>
      <c r="J42" s="276"/>
      <c r="K42" s="276"/>
      <c r="L42" s="276"/>
      <c r="M42" s="276"/>
      <c r="N42" s="276"/>
      <c r="O42" s="273"/>
      <c r="P42" s="236"/>
    </row>
    <row r="43" spans="1:16" ht="13.5" thickBot="1" x14ac:dyDescent="0.25">
      <c r="A43" s="277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9"/>
    </row>
    <row r="44" spans="1:16" ht="13.5" thickTop="1" x14ac:dyDescent="0.2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</row>
    <row r="45" spans="1:16" x14ac:dyDescent="0.2">
      <c r="B45" s="280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</row>
    <row r="46" spans="1:16" ht="6" customHeight="1" x14ac:dyDescent="0.2">
      <c r="B46" s="280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</row>
    <row r="47" spans="1:16" x14ac:dyDescent="0.2">
      <c r="B47" s="196" t="str">
        <f>Resumen!A37</f>
        <v>.</v>
      </c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</row>
    <row r="48" spans="1:16" x14ac:dyDescent="0.2"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</row>
    <row r="49" spans="2:14" x14ac:dyDescent="0.2"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</row>
    <row r="50" spans="2:14" x14ac:dyDescent="0.2"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</row>
    <row r="51" spans="2:14" x14ac:dyDescent="0.2"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</row>
    <row r="52" spans="2:14" x14ac:dyDescent="0.2"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</row>
    <row r="53" spans="2:14" x14ac:dyDescent="0.2"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</row>
    <row r="54" spans="2:14" x14ac:dyDescent="0.2"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</row>
    <row r="55" spans="2:14" x14ac:dyDescent="0.2"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</row>
    <row r="56" spans="2:14" x14ac:dyDescent="0.2"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</row>
    <row r="57" spans="2:14" x14ac:dyDescent="0.2"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</row>
    <row r="58" spans="2:14" x14ac:dyDescent="0.2"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</row>
    <row r="59" spans="2:14" x14ac:dyDescent="0.2"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</row>
    <row r="60" spans="2:14" x14ac:dyDescent="0.2"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</row>
    <row r="61" spans="2:14" x14ac:dyDescent="0.2"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</row>
    <row r="62" spans="2:14" x14ac:dyDescent="0.2"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</row>
    <row r="63" spans="2:14" x14ac:dyDescent="0.2"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</row>
    <row r="64" spans="2:14" x14ac:dyDescent="0.2"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</row>
    <row r="65" spans="2:14" x14ac:dyDescent="0.2"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</row>
  </sheetData>
  <sheetProtection algorithmName="SHA-512" hashValue="Jr83+cUNpMxxC2tu7gjTZIOhsYLP8csGoJdDoDk31ir+fTxxmetFPO5kE1GGdqjKmsgWfjcTjEk2gFekN7lkLA==" saltValue="XB4tOCHqDOctgtf2hL8Jjw==" spinCount="100000" sheet="1" objects="1" scenarios="1"/>
  <mergeCells count="24">
    <mergeCell ref="B18:C18"/>
    <mergeCell ref="B12:N12"/>
    <mergeCell ref="B13:N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B17:C17"/>
    <mergeCell ref="C41:N41"/>
    <mergeCell ref="C42:E42"/>
    <mergeCell ref="B19:C19"/>
    <mergeCell ref="B21:C21"/>
    <mergeCell ref="B22:C22"/>
    <mergeCell ref="C36:N36"/>
    <mergeCell ref="C38:N38"/>
    <mergeCell ref="C39:D39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475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Octubre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469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476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Octubre de 2013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2013-11-21T16:08:08Z</dcterms:modified>
</cp:coreProperties>
</file>