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2. DICIEMBRE_13\"/>
    </mc:Choice>
  </mc:AlternateContent>
  <bookViews>
    <workbookView xWindow="225" yWindow="2310" windowWidth="14925" windowHeight="274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K21" i="56" l="1"/>
  <c r="J21" i="56"/>
  <c r="I21" i="56"/>
  <c r="H21" i="56"/>
  <c r="G21" i="56"/>
  <c r="F21" i="56"/>
  <c r="E21" i="56"/>
  <c r="D21" i="56"/>
  <c r="C21" i="56"/>
  <c r="L15" i="54"/>
  <c r="K15" i="54"/>
  <c r="J15" i="54"/>
  <c r="I15" i="54"/>
  <c r="H15" i="54"/>
  <c r="G15" i="54"/>
  <c r="F15" i="54"/>
  <c r="E15" i="54"/>
  <c r="D15" i="54"/>
  <c r="C15" i="54"/>
  <c r="L25" i="27"/>
  <c r="K25" i="27"/>
  <c r="J25" i="27"/>
  <c r="I25" i="27"/>
  <c r="H25" i="27"/>
  <c r="G25" i="27"/>
  <c r="F25" i="27"/>
  <c r="E25" i="27"/>
  <c r="D25" i="27"/>
  <c r="C25" i="27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L24" i="47"/>
  <c r="K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<sst xmlns="http://schemas.openxmlformats.org/spreadsheetml/2006/main" count="483" uniqueCount="157">
  <si>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</si>
  <si>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</si>
  <si>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</si>
  <si>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</si>
  <si>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</si>
  <si>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</si>
  <si>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</si>
  <si>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</si>
  <si>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</si>
  <si>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</si>
  <si>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</si>
  <si>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</si>
  <si>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</si>
  <si>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</si>
  <si>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</si>
  <si>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</si>
  <si>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</si>
  <si>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</si>
  <si>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</si>
  <si>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</si>
  <si>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</si>
  <si>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</si>
  <si>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</si>
  <si>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</si>
  <si>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</si>
  <si>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</si>
  <si>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</si>
  <si>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</si>
  <si>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</si>
  <si>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</si>
  <si>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</si>
  <si>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</si>
  <si>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</si>
  <si>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</si>
  <si>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</si>
  <si>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</si>
  <si>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</si>
  <si>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</si>
  <si>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</si>
  <si>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</si>
  <si>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</si>
  <si>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</si>
  <si>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</si>
  <si>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</si>
  <si>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</si>
  <si>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</si>
  <si>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</si>
  <si>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</si>
  <si>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</si>
  <si>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</si>
  <si>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</si>
  <si>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</si>
  <si>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</si>
  <si>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</si>
  <si>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</si>
  <si>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</si>
  <si>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</si>
  <si>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</si>
  <si>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</si>
  <si>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</si>
  <si>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</si>
  <si>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</si>
  <si>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</si>
  <si>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</si>
  <si>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</si>
  <si>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</si>
  <si>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</si>
  <si>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</si>
  <si>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</si>
  <si>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</si>
  <si>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</si>
  <si>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</si>
  <si>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</si>
  <si>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</si>
  <si>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</si>
  <si>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</si>
  <si>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</si>
  <si>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</si>
  <si>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</si>
  <si>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</si>
  <si>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</si>
  <si>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</si>
  <si>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</si>
  <si>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</si>
  <si>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</si>
  <si>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</si>
  <si>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</si>
  <si>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</si>
  <si>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</si>
  <si>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</si>
  <si>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</si>
  <si>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</si>
  <si>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</si>
  <si>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</si>
  <si>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</si>
  <si>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</si>
  <si>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</si>
  <si>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</si>
  <si>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</si>
  <si>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</si>
  <si>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</si>
  <si>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</si>
  <si>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</si>
  <si>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2013 *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</si>
  <si>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</si>
  <si>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</si>
  <si>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</si>
  <si>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</si>
  <si>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</si>
  <si>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</si>
  <si>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</si>
  <si>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</si>
  <si>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</si>
  <si>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</si>
  <si>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</si>
  <si>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</si>
  <si>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</si>
  <si>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</si>
  <si>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</si>
  <si>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</si>
  <si>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</si>
  <si>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</si>
  <si>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</si>
  <si>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</si>
  <si>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</si>
  <si>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</si>
  <si>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</si>
  <si>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</si>
  <si>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</si>
  <si>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</si>
  <si>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</si>
  <si>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</si>
  <si>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</si>
  <si>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</si>
  <si>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</si>
  <si>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</si>
  <si>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</si>
  <si>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</si>
  <si>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</si>
  <si>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</si>
  <si>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</si>
  <si>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</si>
  <si>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</si>
  <si>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</si>
  <si>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</si>
  <si>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</si>
  <si>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</si>
  <si>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</si>
  <si>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Fecha de Publicación: Diciembre 2013</t>
  </si>
  <si>
    <t xml:space="preserve">       Fecha de Publicación: Diciembre 2013</t>
  </si>
  <si>
    <t>1. * Información actualizada hasta hasta diciembre de 2013.</t>
  </si>
  <si>
    <t>1.  * Información actualizada a diciembre de 2013</t>
  </si>
  <si>
    <t>1. * Información actualizada hasta diciembre de 2013,</t>
  </si>
  <si>
    <t>1. * Información actualizada hasta Diciembre de 2013,</t>
  </si>
  <si>
    <t>1. * Información actualizada hasta diciembre 2013.</t>
  </si>
  <si>
    <t>1. * Información del 2013 actualizada hasta diciembre</t>
  </si>
  <si>
    <t>1. * Información del 2013 actualizada hasta diciembre (actualización 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</si>
</sst>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VarCargos!$C$14:$K$14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VarCargos!$C$15:$K$15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VarCargos!$C$16:$K$16</c:f>
              <c:numCache>
                <c:formatCode>_("$"* #,##0.0000_);_("$"* \(#,##0.0000\);_("$"* "-"??_);_(@_)</c:formatCode>
                <c:ptCount val="9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VarCargos!$C$17:$K$17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VarCargos!$C$18:$K$18</c:f>
              <c:numCache>
                <c:formatCode>_(\¢* #,##0.0000_);_(\¢* \(#,##0.0000\);_(\¢* "-"??_);_(@_)</c:formatCode>
                <c:ptCount val="9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VarCargos!$C$19:$K$19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VarCargos!$C$20:$K$20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04784"/>
        <c:axId val="210105344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277534237272018E-2"/>
                  <c:y val="-0.1036137627263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VarCargos!$C$21:$K$21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04784"/>
        <c:axId val="210105344"/>
      </c:lineChart>
      <c:catAx>
        <c:axId val="21010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210105344"/>
        <c:crosses val="autoZero"/>
        <c:auto val="1"/>
        <c:lblAlgn val="ctr"/>
        <c:lblOffset val="100"/>
        <c:noMultiLvlLbl val="0"/>
      </c:catAx>
      <c:valAx>
        <c:axId val="210105344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210104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6.0970609743960388E-2"/>
                  <c:y val="0.104238077781758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8038794315806778E-2"/>
                  <c:y val="-9.132697703340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807933465168295"/>
                  <c:y val="-2.684143057095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44583281046487E-2"/>
                  <c:y val="3.744567271802904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8.4481839115642415E-2</c:v>
                </c:pt>
                <c:pt idx="1">
                  <c:v>0.16800656597744623</c:v>
                </c:pt>
                <c:pt idx="2">
                  <c:v>0.12651629734832251</c:v>
                </c:pt>
                <c:pt idx="3">
                  <c:v>2.1915421990206818E-3</c:v>
                </c:pt>
                <c:pt idx="4">
                  <c:v>8.1591108456818499E-3</c:v>
                </c:pt>
                <c:pt idx="5">
                  <c:v>4.4778438425901856E-6</c:v>
                </c:pt>
                <c:pt idx="6">
                  <c:v>8.6312850304443196E-3</c:v>
                </c:pt>
                <c:pt idx="7">
                  <c:v>0.33923413852840739</c:v>
                </c:pt>
                <c:pt idx="8">
                  <c:v>0.24889992646868569</c:v>
                </c:pt>
                <c:pt idx="9">
                  <c:v>1.3874816642506419E-2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0157082307429345E-2"/>
                  <c:y val="9.46458294002213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131732562510737E-4"/>
                  <c:y val="-3.38068078487883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814248995010752"/>
                  <c:y val="0.1031430832942186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0887595360389793"/>
                  <c:y val="-6.948228410895736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EP'!$L$14:$L$23</c:f>
              <c:numCache>
                <c:formatCode>0.00%</c:formatCode>
                <c:ptCount val="10"/>
                <c:pt idx="0">
                  <c:v>9.9495241312870186E-2</c:v>
                </c:pt>
                <c:pt idx="1">
                  <c:v>0.21830474487039569</c:v>
                </c:pt>
                <c:pt idx="2">
                  <c:v>0.16636639648045395</c:v>
                </c:pt>
                <c:pt idx="3">
                  <c:v>2.1796016539263803E-3</c:v>
                </c:pt>
                <c:pt idx="4">
                  <c:v>9.7066321755016269E-3</c:v>
                </c:pt>
                <c:pt idx="5">
                  <c:v>2.4314570785582408E-5</c:v>
                </c:pt>
                <c:pt idx="6">
                  <c:v>9.6449360087974261E-3</c:v>
                </c:pt>
                <c:pt idx="7">
                  <c:v>0.30031458424247615</c:v>
                </c:pt>
                <c:pt idx="8">
                  <c:v>0.17056388106465178</c:v>
                </c:pt>
                <c:pt idx="9">
                  <c:v>2.3399667620141253E-2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6.4843171914823652E-2"/>
                  <c:y val="-0.102666636421110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EP'!$H$13:$H$20</c:f>
              <c:numCache>
                <c:formatCode>0.00%</c:formatCode>
                <c:ptCount val="8"/>
                <c:pt idx="0">
                  <c:v>0.76424851249292947</c:v>
                </c:pt>
                <c:pt idx="1">
                  <c:v>7.5983196670480657E-4</c:v>
                </c:pt>
                <c:pt idx="2">
                  <c:v>5.3329058929885956E-4</c:v>
                </c:pt>
                <c:pt idx="3">
                  <c:v>2.110619479862532E-2</c:v>
                </c:pt>
                <c:pt idx="4">
                  <c:v>5.9747976277526264E-3</c:v>
                </c:pt>
                <c:pt idx="5">
                  <c:v>0.11955052123335841</c:v>
                </c:pt>
                <c:pt idx="6">
                  <c:v>7.9221171697802933E-2</c:v>
                </c:pt>
                <c:pt idx="7">
                  <c:v>8.6056795935276625E-3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Linkotel!$Q$13:$Q$21</c:f>
              <c:numCache>
                <c:formatCode>0.00%</c:formatCode>
                <c:ptCount val="9"/>
                <c:pt idx="0">
                  <c:v>6.3416221524556587E-2</c:v>
                </c:pt>
                <c:pt idx="1">
                  <c:v>0.72392864343645391</c:v>
                </c:pt>
                <c:pt idx="2">
                  <c:v>3.6027631641985275E-2</c:v>
                </c:pt>
                <c:pt idx="3">
                  <c:v>1.6490020009939237E-4</c:v>
                </c:pt>
                <c:pt idx="4">
                  <c:v>7.9851217985916059E-2</c:v>
                </c:pt>
                <c:pt idx="5">
                  <c:v>2.3860877043214578E-3</c:v>
                </c:pt>
                <c:pt idx="6">
                  <c:v>7.4884826097719015E-2</c:v>
                </c:pt>
                <c:pt idx="7">
                  <c:v>1.7542979710070232E-2</c:v>
                </c:pt>
                <c:pt idx="8">
                  <c:v>1.7974916988781025E-3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Linkotel!$R$13:$R$21</c:f>
              <c:numCache>
                <c:formatCode>0.00%</c:formatCode>
                <c:ptCount val="9"/>
                <c:pt idx="0">
                  <c:v>5.6739174711846009E-2</c:v>
                </c:pt>
                <c:pt idx="1">
                  <c:v>0.74845965566507189</c:v>
                </c:pt>
                <c:pt idx="2">
                  <c:v>4.4252454810564661E-2</c:v>
                </c:pt>
                <c:pt idx="3">
                  <c:v>0</c:v>
                </c:pt>
                <c:pt idx="4">
                  <c:v>9.7807362202845124E-2</c:v>
                </c:pt>
                <c:pt idx="5">
                  <c:v>1.7900126211603197E-3</c:v>
                </c:pt>
                <c:pt idx="6">
                  <c:v>3.407885711406048E-2</c:v>
                </c:pt>
                <c:pt idx="7">
                  <c:v>1.5216657997850309E-2</c:v>
                </c:pt>
                <c:pt idx="8">
                  <c:v>1.6558248766010458E-3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Setel!$Q$15:$Q$23</c:f>
              <c:numCache>
                <c:formatCode>0.00%</c:formatCode>
                <c:ptCount val="9"/>
                <c:pt idx="0">
                  <c:v>0.7729729616847586</c:v>
                </c:pt>
                <c:pt idx="1">
                  <c:v>8.5049766558065679E-3</c:v>
                </c:pt>
                <c:pt idx="2">
                  <c:v>3.6080331864974625E-3</c:v>
                </c:pt>
                <c:pt idx="3">
                  <c:v>3.2152247048360269E-2</c:v>
                </c:pt>
                <c:pt idx="4">
                  <c:v>1.2250019129966881E-3</c:v>
                </c:pt>
                <c:pt idx="5">
                  <c:v>3.557986453984209E-4</c:v>
                </c:pt>
                <c:pt idx="6">
                  <c:v>0.10969836239175226</c:v>
                </c:pt>
                <c:pt idx="7">
                  <c:v>6.843664395913171E-2</c:v>
                </c:pt>
                <c:pt idx="8">
                  <c:v>3.0459745152979765E-3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Setel!$R$15:$R$23</c:f>
              <c:numCache>
                <c:formatCode>0.00%</c:formatCode>
                <c:ptCount val="9"/>
                <c:pt idx="0">
                  <c:v>0.88114612924129687</c:v>
                </c:pt>
                <c:pt idx="1">
                  <c:v>8.693724271934232E-3</c:v>
                </c:pt>
                <c:pt idx="2">
                  <c:v>4.5064927649245993E-3</c:v>
                </c:pt>
                <c:pt idx="3">
                  <c:v>4.2241315015739488E-2</c:v>
                </c:pt>
                <c:pt idx="4">
                  <c:v>1.3329426823708557E-3</c:v>
                </c:pt>
                <c:pt idx="5">
                  <c:v>3.9992028657813905E-4</c:v>
                </c:pt>
                <c:pt idx="6">
                  <c:v>3.7212663912897556E-2</c:v>
                </c:pt>
                <c:pt idx="7">
                  <c:v>2.23545919640586E-2</c:v>
                </c:pt>
                <c:pt idx="8">
                  <c:v>2.1122198601995724E-3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Ecuadortelecom!$Q$15:$Q$22</c:f>
              <c:numCache>
                <c:formatCode>0.00%</c:formatCode>
                <c:ptCount val="8"/>
                <c:pt idx="0">
                  <c:v>0.69542564528052286</c:v>
                </c:pt>
                <c:pt idx="1">
                  <c:v>1.9379877075690595E-3</c:v>
                </c:pt>
                <c:pt idx="2">
                  <c:v>3.6651984348234856E-2</c:v>
                </c:pt>
                <c:pt idx="3">
                  <c:v>5.9610519795038079E-4</c:v>
                </c:pt>
                <c:pt idx="4">
                  <c:v>3.0467826695305396E-3</c:v>
                </c:pt>
                <c:pt idx="5">
                  <c:v>0.17703483903406184</c:v>
                </c:pt>
                <c:pt idx="6">
                  <c:v>8.0915993110176249E-2</c:v>
                </c:pt>
                <c:pt idx="7">
                  <c:v>4.3906626519541418E-3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Ecuadortelecom!$R$15:$R$22</c:f>
              <c:numCache>
                <c:formatCode>0.00%</c:formatCode>
                <c:ptCount val="8"/>
                <c:pt idx="0">
                  <c:v>0.86689120108697082</c:v>
                </c:pt>
                <c:pt idx="1">
                  <c:v>2.6511301585782285E-3</c:v>
                </c:pt>
                <c:pt idx="2">
                  <c:v>5.8027126153727245E-2</c:v>
                </c:pt>
                <c:pt idx="3">
                  <c:v>9.3428009825911222E-4</c:v>
                </c:pt>
                <c:pt idx="4">
                  <c:v>2.8114158658733668E-3</c:v>
                </c:pt>
                <c:pt idx="5">
                  <c:v>4.5699061252198067E-2</c:v>
                </c:pt>
                <c:pt idx="6">
                  <c:v>2.0434549287269357E-2</c:v>
                </c:pt>
                <c:pt idx="7">
                  <c:v>2.5512360971236877E-3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GlobalCrossing!$K$16:$K$24</c:f>
              <c:numCache>
                <c:formatCode>0.00%</c:formatCode>
                <c:ptCount val="9"/>
                <c:pt idx="0">
                  <c:v>0.7399162708468604</c:v>
                </c:pt>
                <c:pt idx="1">
                  <c:v>1.1216551938410273E-2</c:v>
                </c:pt>
                <c:pt idx="2">
                  <c:v>6.9919268029473604E-3</c:v>
                </c:pt>
                <c:pt idx="3">
                  <c:v>0</c:v>
                </c:pt>
                <c:pt idx="4">
                  <c:v>4.5764672169740391E-5</c:v>
                </c:pt>
                <c:pt idx="5">
                  <c:v>2.0716268204577313E-2</c:v>
                </c:pt>
                <c:pt idx="6">
                  <c:v>9.8662076801977139E-2</c:v>
                </c:pt>
                <c:pt idx="7">
                  <c:v>0.1169511166425778</c:v>
                </c:pt>
                <c:pt idx="8">
                  <c:v>5.5000240904797826E-3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GlobalCrossing!$L$16:$L$24</c:f>
              <c:numCache>
                <c:formatCode>0.00%</c:formatCode>
                <c:ptCount val="9"/>
                <c:pt idx="0">
                  <c:v>0.89771708453501886</c:v>
                </c:pt>
                <c:pt idx="1">
                  <c:v>1.4243897248710049E-2</c:v>
                </c:pt>
                <c:pt idx="2">
                  <c:v>7.8168834064998496E-3</c:v>
                </c:pt>
                <c:pt idx="3">
                  <c:v>0</c:v>
                </c:pt>
                <c:pt idx="4">
                  <c:v>2.0931059143373962E-4</c:v>
                </c:pt>
                <c:pt idx="5">
                  <c:v>3.5134507461805201E-2</c:v>
                </c:pt>
                <c:pt idx="6">
                  <c:v>2.193529500191671E-2</c:v>
                </c:pt>
                <c:pt idx="7">
                  <c:v>2.1226562141544319E-2</c:v>
                </c:pt>
                <c:pt idx="8">
                  <c:v>1.7164596130713119E-3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Coripar'!$A$14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Coripar'!$K$14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Coripar'!$A$14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Coripar'!$L$14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Andina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Pacific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G.CNT EP'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.ETAPA EP'!A1"/><Relationship Id="rId2" Type="http://schemas.openxmlformats.org/officeDocument/2006/relationships/hyperlink" Target="#Inicio!A1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G.Linkotel!A1"/><Relationship Id="rId2" Type="http://schemas.openxmlformats.org/officeDocument/2006/relationships/hyperlink" Target="#Inicio!A1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.SETEL S.A.'!A1"/><Relationship Id="rId2" Type="http://schemas.openxmlformats.org/officeDocument/2006/relationships/image" Target="../media/image8.png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G.Ecuadortelecom!A1"/><Relationship Id="rId2" Type="http://schemas.openxmlformats.org/officeDocument/2006/relationships/image" Target="../media/image9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G.LVL3!A1"/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G.GrpCoripar!A1"/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.png"/><Relationship Id="rId1" Type="http://schemas.openxmlformats.org/officeDocument/2006/relationships/image" Target="../media/image7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.xml"/><Relationship Id="rId5" Type="http://schemas.openxmlformats.org/officeDocument/2006/relationships/hyperlink" Target="#VarCargos!A1"/><Relationship Id="rId4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1.png"/><Relationship Id="rId1" Type="http://schemas.openxmlformats.org/officeDocument/2006/relationships/chart" Target="../charts/chart2.xml"/><Relationship Id="rId5" Type="http://schemas.openxmlformats.org/officeDocument/2006/relationships/hyperlink" Target="#'CNT (Andinatel)'!A1"/><Relationship Id="rId4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1.png"/><Relationship Id="rId1" Type="http://schemas.openxmlformats.org/officeDocument/2006/relationships/chart" Target="../charts/chart4.xml"/><Relationship Id="rId5" Type="http://schemas.openxmlformats.org/officeDocument/2006/relationships/hyperlink" Target="#'CNT (Pacifictel)'!A1"/><Relationship Id="rId4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1.png"/><Relationship Id="rId1" Type="http://schemas.openxmlformats.org/officeDocument/2006/relationships/chart" Target="../charts/chart6.xml"/><Relationship Id="rId5" Type="http://schemas.openxmlformats.org/officeDocument/2006/relationships/hyperlink" Target="#'CNT EP'!A1"/><Relationship Id="rId4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1.png"/><Relationship Id="rId1" Type="http://schemas.openxmlformats.org/officeDocument/2006/relationships/chart" Target="../charts/chart8.xml"/><Relationship Id="rId5" Type="http://schemas.openxmlformats.org/officeDocument/2006/relationships/hyperlink" Target="#'Etapa EP'!A1"/><Relationship Id="rId4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1.png"/><Relationship Id="rId1" Type="http://schemas.openxmlformats.org/officeDocument/2006/relationships/chart" Target="../charts/chart10.xml"/><Relationship Id="rId5" Type="http://schemas.openxmlformats.org/officeDocument/2006/relationships/hyperlink" Target="#Linkotel!A1"/><Relationship Id="rId4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1.png"/><Relationship Id="rId1" Type="http://schemas.openxmlformats.org/officeDocument/2006/relationships/chart" Target="../charts/chart12.xml"/><Relationship Id="rId5" Type="http://schemas.openxmlformats.org/officeDocument/2006/relationships/hyperlink" Target="#Setel!A1"/><Relationship Id="rId4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1.png"/><Relationship Id="rId1" Type="http://schemas.openxmlformats.org/officeDocument/2006/relationships/chart" Target="../charts/chart14.xml"/><Relationship Id="rId5" Type="http://schemas.openxmlformats.org/officeDocument/2006/relationships/hyperlink" Target="#Ecuadortelecom!A1"/><Relationship Id="rId4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1.png"/><Relationship Id="rId1" Type="http://schemas.openxmlformats.org/officeDocument/2006/relationships/chart" Target="../charts/chart16.xml"/><Relationship Id="rId5" Type="http://schemas.openxmlformats.org/officeDocument/2006/relationships/hyperlink" Target="#GlobalCrossing!A1"/><Relationship Id="rId4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1.png"/><Relationship Id="rId1" Type="http://schemas.openxmlformats.org/officeDocument/2006/relationships/chart" Target="../charts/chart18.xml"/><Relationship Id="rId5" Type="http://schemas.openxmlformats.org/officeDocument/2006/relationships/hyperlink" Target="#'Grupo Coripar'!A1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3359944</xdr:colOff>
      <xdr:row>1</xdr:row>
      <xdr:rowOff>190499</xdr:rowOff>
    </xdr:from>
    <xdr:to>
      <xdr:col>4</xdr:col>
      <xdr:colOff>358369</xdr:colOff>
      <xdr:row>6</xdr:row>
      <xdr:rowOff>42422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744" y="371474"/>
          <a:ext cx="1980000" cy="80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19050</xdr:rowOff>
    </xdr:from>
    <xdr:to>
      <xdr:col>11</xdr:col>
      <xdr:colOff>19050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7183" y="5702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42334</xdr:rowOff>
    </xdr:from>
    <xdr:to>
      <xdr:col>10</xdr:col>
      <xdr:colOff>730109</xdr:colOff>
      <xdr:row>6</xdr:row>
      <xdr:rowOff>125315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55084"/>
          <a:ext cx="1980000" cy="802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29</xdr:row>
      <xdr:rowOff>83609</xdr:rowOff>
    </xdr:from>
    <xdr:to>
      <xdr:col>11</xdr:col>
      <xdr:colOff>19050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7183" y="608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40216</xdr:colOff>
      <xdr:row>27</xdr:row>
      <xdr:rowOff>19050</xdr:rowOff>
    </xdr:from>
    <xdr:to>
      <xdr:col>11</xdr:col>
      <xdr:colOff>21166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69299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74083</xdr:rowOff>
    </xdr:from>
    <xdr:to>
      <xdr:col>10</xdr:col>
      <xdr:colOff>730109</xdr:colOff>
      <xdr:row>6</xdr:row>
      <xdr:rowOff>125315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86833"/>
          <a:ext cx="1980000" cy="770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40216</xdr:colOff>
      <xdr:row>29</xdr:row>
      <xdr:rowOff>137586</xdr:rowOff>
    </xdr:from>
    <xdr:to>
      <xdr:col>11</xdr:col>
      <xdr:colOff>21166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9299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58207</xdr:colOff>
      <xdr:row>25</xdr:row>
      <xdr:rowOff>104775</xdr:rowOff>
    </xdr:from>
    <xdr:to>
      <xdr:col>12</xdr:col>
      <xdr:colOff>39157</xdr:colOff>
      <xdr:row>27</xdr:row>
      <xdr:rowOff>50800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9837207" y="4687358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790574</xdr:colOff>
      <xdr:row>2</xdr:row>
      <xdr:rowOff>26458</xdr:rowOff>
    </xdr:from>
    <xdr:to>
      <xdr:col>11</xdr:col>
      <xdr:colOff>841232</xdr:colOff>
      <xdr:row>6</xdr:row>
      <xdr:rowOff>102658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399" y="436033"/>
          <a:ext cx="197470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42332</xdr:colOff>
      <xdr:row>28</xdr:row>
      <xdr:rowOff>105835</xdr:rowOff>
    </xdr:from>
    <xdr:to>
      <xdr:col>12</xdr:col>
      <xdr:colOff>55032</xdr:colOff>
      <xdr:row>30</xdr:row>
      <xdr:rowOff>51860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821332" y="5164668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59267</xdr:colOff>
      <xdr:row>24</xdr:row>
      <xdr:rowOff>157692</xdr:rowOff>
    </xdr:from>
    <xdr:to>
      <xdr:col>14</xdr:col>
      <xdr:colOff>40218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2304184" y="44016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560916</xdr:colOff>
      <xdr:row>2</xdr:row>
      <xdr:rowOff>169333</xdr:rowOff>
    </xdr:from>
    <xdr:to>
      <xdr:col>13</xdr:col>
      <xdr:colOff>582999</xdr:colOff>
      <xdr:row>7</xdr:row>
      <xdr:rowOff>41480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9416" y="582083"/>
          <a:ext cx="1980000" cy="77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136524</xdr:colOff>
      <xdr:row>2</xdr:row>
      <xdr:rowOff>26456</xdr:rowOff>
    </xdr:from>
    <xdr:to>
      <xdr:col>13</xdr:col>
      <xdr:colOff>158607</xdr:colOff>
      <xdr:row>6</xdr:row>
      <xdr:rowOff>74082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024" y="439206"/>
          <a:ext cx="1980000" cy="76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76728</xdr:colOff>
      <xdr:row>25</xdr:row>
      <xdr:rowOff>42334</xdr:rowOff>
    </xdr:from>
    <xdr:to>
      <xdr:col>14</xdr:col>
      <xdr:colOff>10052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2"/>
        </xdr:cNvPr>
        <xdr:cNvSpPr/>
      </xdr:nvSpPr>
      <xdr:spPr>
        <a:xfrm>
          <a:off x="11940645" y="4635501"/>
          <a:ext cx="189124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799041</xdr:colOff>
      <xdr:row>2</xdr:row>
      <xdr:rowOff>0</xdr:rowOff>
    </xdr:from>
    <xdr:to>
      <xdr:col>7</xdr:col>
      <xdr:colOff>826416</xdr:colOff>
      <xdr:row>6</xdr:row>
      <xdr:rowOff>82037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616" y="409575"/>
          <a:ext cx="1980000" cy="8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35984</xdr:colOff>
      <xdr:row>22</xdr:row>
      <xdr:rowOff>81492</xdr:rowOff>
    </xdr:from>
    <xdr:to>
      <xdr:col>8</xdr:col>
      <xdr:colOff>6350</xdr:colOff>
      <xdr:row>24</xdr:row>
      <xdr:rowOff>27517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6026151" y="4166659"/>
          <a:ext cx="1928282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30692</xdr:colOff>
      <xdr:row>25</xdr:row>
      <xdr:rowOff>42332</xdr:rowOff>
    </xdr:from>
    <xdr:to>
      <xdr:col>8</xdr:col>
      <xdr:colOff>11643</xdr:colOff>
      <xdr:row>26</xdr:row>
      <xdr:rowOff>147107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6020859" y="460374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832113</xdr:colOff>
      <xdr:row>2</xdr:row>
      <xdr:rowOff>4234</xdr:rowOff>
    </xdr:from>
    <xdr:to>
      <xdr:col>17</xdr:col>
      <xdr:colOff>854196</xdr:colOff>
      <xdr:row>6</xdr:row>
      <xdr:rowOff>42997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6446" y="41698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24</xdr:row>
      <xdr:rowOff>4234</xdr:rowOff>
    </xdr:from>
    <xdr:to>
      <xdr:col>18</xdr:col>
      <xdr:colOff>19050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6194882" y="4457172"/>
          <a:ext cx="1945481" cy="2794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31749</xdr:colOff>
      <xdr:row>26</xdr:row>
      <xdr:rowOff>84664</xdr:rowOff>
    </xdr:from>
    <xdr:to>
      <xdr:col>18</xdr:col>
      <xdr:colOff>12699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1499" y="469899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638812</xdr:colOff>
      <xdr:row>2</xdr:row>
      <xdr:rowOff>98792</xdr:rowOff>
    </xdr:from>
    <xdr:to>
      <xdr:col>17</xdr:col>
      <xdr:colOff>656662</xdr:colOff>
      <xdr:row>6</xdr:row>
      <xdr:rowOff>137591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2562" y="508367"/>
          <a:ext cx="1980000" cy="76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31749</xdr:colOff>
      <xdr:row>29</xdr:row>
      <xdr:rowOff>0</xdr:rowOff>
    </xdr:from>
    <xdr:to>
      <xdr:col>18</xdr:col>
      <xdr:colOff>12699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15811499" y="51964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34925</xdr:colOff>
      <xdr:row>25</xdr:row>
      <xdr:rowOff>4234</xdr:rowOff>
    </xdr:from>
    <xdr:to>
      <xdr:col>18</xdr:col>
      <xdr:colOff>15874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5814675" y="4480984"/>
          <a:ext cx="1938866" cy="2714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504031</xdr:colOff>
      <xdr:row>2</xdr:row>
      <xdr:rowOff>46559</xdr:rowOff>
    </xdr:from>
    <xdr:to>
      <xdr:col>17</xdr:col>
      <xdr:colOff>521881</xdr:colOff>
      <xdr:row>6</xdr:row>
      <xdr:rowOff>85724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7781" y="456134"/>
          <a:ext cx="1980000" cy="763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34925</xdr:colOff>
      <xdr:row>28</xdr:row>
      <xdr:rowOff>0</xdr:rowOff>
    </xdr:from>
    <xdr:to>
      <xdr:col>18</xdr:col>
      <xdr:colOff>15875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4675" y="4953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24342</xdr:colOff>
      <xdr:row>26</xdr:row>
      <xdr:rowOff>157692</xdr:rowOff>
    </xdr:from>
    <xdr:to>
      <xdr:col>12</xdr:col>
      <xdr:colOff>5292</xdr:colOff>
      <xdr:row>28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9930342" y="481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799041</xdr:colOff>
      <xdr:row>2</xdr:row>
      <xdr:rowOff>169324</xdr:rowOff>
    </xdr:from>
    <xdr:to>
      <xdr:col>11</xdr:col>
      <xdr:colOff>826416</xdr:colOff>
      <xdr:row>7</xdr:row>
      <xdr:rowOff>64409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866" y="578899"/>
          <a:ext cx="1980000" cy="79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24342</xdr:colOff>
      <xdr:row>30</xdr:row>
      <xdr:rowOff>0</xdr:rowOff>
    </xdr:from>
    <xdr:to>
      <xdr:col>12</xdr:col>
      <xdr:colOff>5292</xdr:colOff>
      <xdr:row>31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930342" y="529166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16934</xdr:colOff>
      <xdr:row>16</xdr:row>
      <xdr:rowOff>157692</xdr:rowOff>
    </xdr:from>
    <xdr:to>
      <xdr:col>11</xdr:col>
      <xdr:colOff>1003301</xdr:colOff>
      <xdr:row>18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16934</xdr:colOff>
      <xdr:row>16</xdr:row>
      <xdr:rowOff>157692</xdr:rowOff>
    </xdr:from>
    <xdr:to>
      <xdr:col>11</xdr:col>
      <xdr:colOff>1003301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751417</xdr:colOff>
      <xdr:row>2</xdr:row>
      <xdr:rowOff>88899</xdr:rowOff>
    </xdr:from>
    <xdr:to>
      <xdr:col>11</xdr:col>
      <xdr:colOff>773500</xdr:colOff>
      <xdr:row>6</xdr:row>
      <xdr:rowOff>164763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501649"/>
          <a:ext cx="1980000" cy="79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20</xdr:row>
      <xdr:rowOff>0</xdr:rowOff>
    </xdr:from>
    <xdr:to>
      <xdr:col>11</xdr:col>
      <xdr:colOff>995892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277475" y="3705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3</xdr:row>
      <xdr:rowOff>95250</xdr:rowOff>
    </xdr:from>
    <xdr:to>
      <xdr:col>10</xdr:col>
      <xdr:colOff>522675</xdr:colOff>
      <xdr:row>7</xdr:row>
      <xdr:rowOff>110730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1435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342900</xdr:colOff>
      <xdr:row>23</xdr:row>
      <xdr:rowOff>19050</xdr:rowOff>
    </xdr:from>
    <xdr:to>
      <xdr:col>10</xdr:col>
      <xdr:colOff>757767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6619875" y="4229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342900</xdr:colOff>
      <xdr:row>25</xdr:row>
      <xdr:rowOff>77259</xdr:rowOff>
    </xdr:from>
    <xdr:to>
      <xdr:col>10</xdr:col>
      <xdr:colOff>757767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619875" y="46111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194999</xdr:rowOff>
    </xdr:from>
    <xdr:to>
      <xdr:col>14</xdr:col>
      <xdr:colOff>547812</xdr:colOff>
      <xdr:row>6</xdr:row>
      <xdr:rowOff>57150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2" y="375974"/>
          <a:ext cx="1980000" cy="82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5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228599</xdr:rowOff>
    </xdr:from>
    <xdr:to>
      <xdr:col>10</xdr:col>
      <xdr:colOff>547812</xdr:colOff>
      <xdr:row>6</xdr:row>
      <xdr:rowOff>67427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09574"/>
          <a:ext cx="1980000" cy="8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91812</xdr:colOff>
      <xdr:row>2</xdr:row>
      <xdr:rowOff>3174</xdr:rowOff>
    </xdr:from>
    <xdr:to>
      <xdr:col>21</xdr:col>
      <xdr:colOff>538287</xdr:colOff>
      <xdr:row>6</xdr:row>
      <xdr:rowOff>70602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0312" y="409574"/>
          <a:ext cx="1983175" cy="791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9525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19100"/>
          <a:ext cx="1980000" cy="78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74879</xdr:colOff>
      <xdr:row>2</xdr:row>
      <xdr:rowOff>27517</xdr:rowOff>
    </xdr:from>
    <xdr:to>
      <xdr:col>21</xdr:col>
      <xdr:colOff>521354</xdr:colOff>
      <xdr:row>6</xdr:row>
      <xdr:rowOff>82730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796" y="440267"/>
          <a:ext cx="1981058" cy="78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7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219075</xdr:rowOff>
    </xdr:from>
    <xdr:to>
      <xdr:col>21</xdr:col>
      <xdr:colOff>547812</xdr:colOff>
      <xdr:row>6</xdr:row>
      <xdr:rowOff>64739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76658"/>
          <a:ext cx="1981058" cy="808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19050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286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19050</xdr:rowOff>
    </xdr:from>
    <xdr:to>
      <xdr:col>21</xdr:col>
      <xdr:colOff>547812</xdr:colOff>
      <xdr:row>6</xdr:row>
      <xdr:rowOff>64738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504" y="8009467"/>
          <a:ext cx="1981058" cy="77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64738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6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61563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5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101338</xdr:colOff>
      <xdr:row>1</xdr:row>
      <xdr:rowOff>194996</xdr:rowOff>
    </xdr:from>
    <xdr:to>
      <xdr:col>10</xdr:col>
      <xdr:colOff>545431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57185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63163"/>
          <a:ext cx="1978676" cy="834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7.140625" style="163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3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3"/>
      <c r="B1" s="23"/>
      <c r="C1" s="23"/>
      <c r="D1" s="23"/>
      <c r="E1" s="140"/>
      <c r="F1" s="163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3"/>
      <c r="B2" s="23"/>
      <c r="C2" s="165" t="s">
        <v>90</v>
      </c>
      <c r="D2" s="165"/>
      <c r="E2" s="23"/>
      <c r="F2" s="163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3"/>
      <c r="B3" s="23"/>
      <c r="C3" s="166" t="s">
        <v>93</v>
      </c>
      <c r="D3" s="166"/>
      <c r="E3" s="23"/>
      <c r="F3" s="163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3"/>
      <c r="B4" s="23"/>
      <c r="C4" s="23"/>
      <c r="D4" s="23"/>
      <c r="E4" s="23"/>
      <c r="F4" s="163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3"/>
      <c r="B5" s="23"/>
      <c r="C5" s="23"/>
      <c r="D5" s="23"/>
      <c r="E5" s="23"/>
      <c r="F5" s="163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3"/>
      <c r="B6" s="23"/>
      <c r="C6" s="23"/>
      <c r="D6" s="23"/>
      <c r="E6" s="23"/>
      <c r="F6" s="163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3"/>
      <c r="B7" s="23"/>
      <c r="C7" s="23"/>
      <c r="D7" s="25"/>
      <c r="E7" s="23"/>
      <c r="F7" s="16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3"/>
      <c r="B8" s="23"/>
      <c r="C8" s="138" t="s">
        <v>148</v>
      </c>
      <c r="D8" s="26"/>
      <c r="E8" s="23"/>
      <c r="F8" s="16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3"/>
      <c r="B9" s="23"/>
      <c r="C9" s="23"/>
      <c r="D9" s="23"/>
      <c r="E9" s="23"/>
      <c r="F9" s="163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3"/>
      <c r="B10" s="23"/>
      <c r="C10" s="23"/>
      <c r="D10" s="23"/>
      <c r="E10" s="23"/>
      <c r="F10" s="163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3"/>
      <c r="B11" s="27"/>
      <c r="C11" s="27"/>
      <c r="D11" s="27"/>
      <c r="E11" s="27"/>
      <c r="F11" s="16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3"/>
      <c r="D12" s="28"/>
      <c r="F12" s="16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3"/>
      <c r="C13" s="164" t="s">
        <v>93</v>
      </c>
      <c r="D13" s="164"/>
      <c r="F13" s="163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3"/>
      <c r="C14" s="167" t="s">
        <v>14</v>
      </c>
      <c r="D14" s="167"/>
      <c r="F14" s="163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3"/>
      <c r="D15" s="30"/>
      <c r="F15" s="163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3"/>
      <c r="B16" s="31"/>
      <c r="C16" s="167" t="s">
        <v>15</v>
      </c>
      <c r="D16" s="167"/>
      <c r="E16" s="24"/>
      <c r="F16" s="163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3"/>
      <c r="B17" s="31"/>
      <c r="C17" s="142"/>
      <c r="D17" s="142"/>
      <c r="E17" s="24"/>
      <c r="F17" s="163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3"/>
      <c r="B18" s="31"/>
      <c r="C18" s="164" t="s">
        <v>133</v>
      </c>
      <c r="D18" s="164"/>
      <c r="E18" s="24"/>
      <c r="F18" s="163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3"/>
      <c r="B19" s="24"/>
      <c r="C19" s="24"/>
      <c r="D19" s="30"/>
      <c r="E19" s="24"/>
      <c r="F19" s="16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3"/>
      <c r="B20" s="24"/>
      <c r="C20" s="32" t="s">
        <v>91</v>
      </c>
      <c r="D20" s="33" t="s">
        <v>92</v>
      </c>
      <c r="E20" s="24"/>
      <c r="F20" s="163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3"/>
      <c r="B21" s="31"/>
      <c r="C21" s="37">
        <v>1</v>
      </c>
      <c r="D21" s="41" t="s">
        <v>20</v>
      </c>
      <c r="E21" s="24"/>
      <c r="F21" s="163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3"/>
      <c r="B22" s="31"/>
      <c r="C22" s="38">
        <v>2</v>
      </c>
      <c r="D22" s="42" t="s">
        <v>21</v>
      </c>
      <c r="E22" s="24"/>
      <c r="F22" s="163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3"/>
      <c r="B23" s="31"/>
      <c r="C23" s="38">
        <v>3</v>
      </c>
      <c r="D23" s="43" t="s">
        <v>35</v>
      </c>
      <c r="E23" s="24"/>
      <c r="F23" s="163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3"/>
      <c r="B24" s="31"/>
      <c r="C24" s="38">
        <v>4</v>
      </c>
      <c r="D24" s="43" t="s">
        <v>36</v>
      </c>
      <c r="E24" s="24"/>
      <c r="F24" s="163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3"/>
      <c r="B25" s="31"/>
      <c r="C25" s="38">
        <v>5</v>
      </c>
      <c r="D25" s="43" t="s">
        <v>66</v>
      </c>
      <c r="E25" s="24"/>
      <c r="F25" s="163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3"/>
      <c r="B26" s="31"/>
      <c r="C26" s="38">
        <v>6</v>
      </c>
      <c r="D26" s="43" t="s">
        <v>67</v>
      </c>
      <c r="E26" s="24"/>
      <c r="F26" s="163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3"/>
      <c r="B27" s="31"/>
      <c r="C27" s="38">
        <v>7</v>
      </c>
      <c r="D27" s="42" t="s">
        <v>68</v>
      </c>
      <c r="E27" s="24"/>
      <c r="F27" s="163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3"/>
      <c r="B28" s="31"/>
      <c r="C28" s="38">
        <v>8</v>
      </c>
      <c r="D28" s="43" t="s">
        <v>69</v>
      </c>
      <c r="E28" s="24"/>
      <c r="F28" s="163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3"/>
      <c r="B29" s="31"/>
      <c r="C29" s="38">
        <v>9</v>
      </c>
      <c r="D29" s="44" t="s">
        <v>70</v>
      </c>
      <c r="E29" s="24"/>
      <c r="F29" s="163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3"/>
      <c r="B30" s="31"/>
      <c r="C30" s="39">
        <v>10</v>
      </c>
      <c r="D30" s="43" t="s">
        <v>73</v>
      </c>
      <c r="E30" s="24"/>
      <c r="F30" s="163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3"/>
      <c r="C31" s="40">
        <v>11</v>
      </c>
      <c r="D31" s="45" t="s">
        <v>71</v>
      </c>
      <c r="F31" s="163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3"/>
      <c r="D32" s="34"/>
      <c r="F32" s="163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3"/>
      <c r="B33" s="20"/>
      <c r="C33" s="164" t="s">
        <v>134</v>
      </c>
      <c r="D33" s="164"/>
      <c r="F33" s="16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3" t="s">
        <v>135</v>
      </c>
    </row>
    <row r="37" spans="1:27" ht="27.75" customHeight="1" x14ac:dyDescent="0.2">
      <c r="C37" s="38">
        <v>2</v>
      </c>
      <c r="D37" s="144" t="s">
        <v>136</v>
      </c>
    </row>
    <row r="38" spans="1:27" ht="27.75" customHeight="1" x14ac:dyDescent="0.2">
      <c r="C38" s="38">
        <v>3</v>
      </c>
      <c r="D38" s="145" t="s">
        <v>137</v>
      </c>
    </row>
    <row r="39" spans="1:27" ht="27.75" customHeight="1" x14ac:dyDescent="0.2">
      <c r="C39" s="38">
        <v>4</v>
      </c>
      <c r="D39" s="145" t="s">
        <v>138</v>
      </c>
    </row>
    <row r="40" spans="1:27" ht="27.75" customHeight="1" x14ac:dyDescent="0.2">
      <c r="C40" s="38">
        <v>5</v>
      </c>
      <c r="D40" s="145" t="s">
        <v>139</v>
      </c>
    </row>
    <row r="41" spans="1:27" ht="27.75" customHeight="1" x14ac:dyDescent="0.2">
      <c r="C41" s="38">
        <v>6</v>
      </c>
      <c r="D41" s="144" t="s">
        <v>140</v>
      </c>
    </row>
    <row r="42" spans="1:27" ht="27.75" customHeight="1" x14ac:dyDescent="0.2">
      <c r="C42" s="38">
        <v>7</v>
      </c>
      <c r="D42" s="147" t="s">
        <v>141</v>
      </c>
    </row>
    <row r="43" spans="1:27" ht="27.75" customHeight="1" x14ac:dyDescent="0.2">
      <c r="C43" s="39">
        <v>8</v>
      </c>
      <c r="D43" s="145" t="s">
        <v>142</v>
      </c>
    </row>
    <row r="44" spans="1:27" ht="27.75" customHeight="1" thickBot="1" x14ac:dyDescent="0.25">
      <c r="C44" s="40">
        <v>9</v>
      </c>
      <c r="D44" s="148" t="s">
        <v>143</v>
      </c>
    </row>
    <row r="45" spans="1:27" x14ac:dyDescent="0.2"/>
    <row r="46" spans="1:27" x14ac:dyDescent="0.2"/>
  </sheetData>
  <sheetProtection algorithmName="SHA-512" hashValue="euVV8IuyL5E+nLWWtwtSCGC/L0dbtNySPE8vaxOnpcEq3eOVsP5O7ghZxLoQLYPJNXBZaZ7qukjUIzG2K15++g==" saltValue="+d1zn8nNxuXydJlt9u34ng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Normal="100" workbookViewId="0">
      <selection activeCell="E32" sqref="E32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5" t="s">
        <v>90</v>
      </c>
      <c r="D2" s="165"/>
      <c r="E2" s="165"/>
      <c r="F2" s="165"/>
      <c r="G2" s="23"/>
      <c r="H2" s="23"/>
      <c r="I2" s="23"/>
      <c r="J2" s="23"/>
      <c r="K2" s="23"/>
    </row>
    <row r="3" spans="2:11" ht="14.25" x14ac:dyDescent="0.2">
      <c r="B3" s="23"/>
      <c r="C3" s="139" t="s">
        <v>116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148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4"/>
      <c r="C12" s="175"/>
      <c r="D12" s="176">
        <v>2006</v>
      </c>
      <c r="E12" s="177"/>
      <c r="F12" s="170">
        <v>2007</v>
      </c>
      <c r="G12" s="171"/>
      <c r="H12" s="170">
        <v>2008</v>
      </c>
      <c r="I12" s="171"/>
      <c r="J12" s="170" t="s">
        <v>98</v>
      </c>
      <c r="K12" s="171"/>
    </row>
    <row r="13" spans="2:11" ht="26.25" thickBot="1" x14ac:dyDescent="0.25">
      <c r="B13" s="172" t="s">
        <v>94</v>
      </c>
      <c r="C13" s="173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68" t="s">
        <v>97</v>
      </c>
      <c r="C25" s="169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78</v>
      </c>
    </row>
    <row r="37" spans="2:2" x14ac:dyDescent="0.2">
      <c r="B37" s="136" t="s">
        <v>77</v>
      </c>
    </row>
    <row r="38" spans="2:2" x14ac:dyDescent="0.2">
      <c r="B38" s="16"/>
    </row>
    <row r="39" spans="2:2" x14ac:dyDescent="0.2"/>
  </sheetData>
  <sheetProtection algorithmName="SHA-512" hashValue="IIbgEsGTGLDU6JlPFESAiYKcDKlMUyiszqskuwWasIMmg5y4VLyBBiliZUaoj4lYUSDNqXMbrNSABhROgk11KA==" saltValue="MRRK4RZKIZEeMoFerTw0nQ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Normal="100" workbookViewId="0"/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5" t="s">
        <v>90</v>
      </c>
      <c r="D2" s="165"/>
      <c r="E2" s="165"/>
      <c r="F2" s="165"/>
      <c r="G2" s="23"/>
      <c r="H2" s="23"/>
      <c r="I2" s="23"/>
      <c r="J2" s="23"/>
      <c r="K2" s="23"/>
    </row>
    <row r="3" spans="2:11" ht="14.25" x14ac:dyDescent="0.2">
      <c r="B3" s="23"/>
      <c r="C3" s="139" t="s">
        <v>117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148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4"/>
      <c r="C12" s="175"/>
      <c r="D12" s="176">
        <v>2006</v>
      </c>
      <c r="E12" s="177"/>
      <c r="F12" s="170">
        <v>2007</v>
      </c>
      <c r="G12" s="171"/>
      <c r="H12" s="170">
        <v>2008</v>
      </c>
      <c r="I12" s="171"/>
      <c r="J12" s="170" t="s">
        <v>98</v>
      </c>
      <c r="K12" s="171"/>
    </row>
    <row r="13" spans="2:11" ht="26.25" thickBot="1" x14ac:dyDescent="0.25">
      <c r="B13" s="172" t="s">
        <v>94</v>
      </c>
      <c r="C13" s="173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68" t="s">
        <v>97</v>
      </c>
      <c r="C25" s="169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79</v>
      </c>
    </row>
    <row r="36" spans="2:2" x14ac:dyDescent="0.2">
      <c r="B36" s="136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nkAXeXE87E7XFwjSrM6P8fwDa0KYTpExL6PaQ0pLS7l6yTw50i5aM8N8FTWuLk2ogHmqFMS2IShB4nUbcnjT7g==" saltValue="1PRV5vj3jjzGLRhGxzgDOg==" spinCount="100000" sheet="1" objects="1" scenarios="1"/>
  <mergeCells count="9">
    <mergeCell ref="C2:D2"/>
    <mergeCell ref="E2:F2"/>
    <mergeCell ref="H12:I12"/>
    <mergeCell ref="J12:K12"/>
    <mergeCell ref="B13:C13"/>
    <mergeCell ref="B25:C25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A33" sqref="A3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2" width="14.42578125" style="4" customWidth="1"/>
    <col min="13" max="13" width="11.42578125" style="4" customWidth="1"/>
    <col min="14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</row>
    <row r="2" spans="1:12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</row>
    <row r="3" spans="1:12" ht="14.25" x14ac:dyDescent="0.2">
      <c r="A3" s="23"/>
      <c r="B3" s="139" t="s">
        <v>118</v>
      </c>
      <c r="C3" s="139"/>
      <c r="D3" s="139"/>
      <c r="E3" s="139"/>
      <c r="F3" s="23"/>
      <c r="G3" s="23"/>
      <c r="H3" s="23"/>
      <c r="I3" s="23"/>
      <c r="J3" s="23"/>
      <c r="K3" s="23"/>
      <c r="L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</row>
    <row r="8" spans="1:12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5" thickBot="1" x14ac:dyDescent="0.25">
      <c r="A12" s="174"/>
      <c r="B12" s="175"/>
      <c r="C12" s="176">
        <v>2009</v>
      </c>
      <c r="D12" s="177"/>
      <c r="E12" s="170">
        <v>2010</v>
      </c>
      <c r="F12" s="171"/>
      <c r="G12" s="170">
        <v>2011</v>
      </c>
      <c r="H12" s="171"/>
      <c r="I12" s="170">
        <v>2012</v>
      </c>
      <c r="J12" s="171"/>
      <c r="K12" s="170">
        <v>2013</v>
      </c>
      <c r="L12" s="171"/>
    </row>
    <row r="13" spans="1:12" ht="33" customHeight="1" thickBot="1" x14ac:dyDescent="0.25">
      <c r="A13" s="172" t="s">
        <v>94</v>
      </c>
      <c r="B13" s="173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</row>
    <row r="14" spans="1:12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</row>
    <row r="15" spans="1:12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</row>
    <row r="16" spans="1:12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</row>
    <row r="17" spans="1:12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</row>
    <row r="18" spans="1:12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</row>
    <row r="19" spans="1:12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</row>
    <row r="20" spans="1:12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</row>
    <row r="21" spans="1:12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</row>
    <row r="22" spans="1:12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</row>
    <row r="23" spans="1:12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</row>
    <row r="24" spans="1:12" ht="13.5" thickBot="1" x14ac:dyDescent="0.25">
      <c r="A24" s="168" t="s">
        <v>97</v>
      </c>
      <c r="B24" s="169"/>
      <c r="C24" s="66">
        <f t="shared" ref="C24:L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si="0"/>
        <v>1.0000000000000002</v>
      </c>
      <c r="L24" s="66">
        <f t="shared" si="0"/>
        <v>1</v>
      </c>
    </row>
    <row r="25" spans="1:12" x14ac:dyDescent="0.2"/>
    <row r="26" spans="1:12" x14ac:dyDescent="0.2"/>
    <row r="27" spans="1:12" x14ac:dyDescent="0.2">
      <c r="H27" s="12"/>
    </row>
    <row r="28" spans="1:12" x14ac:dyDescent="0.2"/>
    <row r="29" spans="1:12" x14ac:dyDescent="0.2">
      <c r="A29" s="6"/>
      <c r="B29" s="13"/>
      <c r="C29" s="13"/>
      <c r="D29" s="13"/>
      <c r="E29" s="13"/>
      <c r="F29" s="13"/>
      <c r="G29" s="13"/>
      <c r="J29" s="13"/>
      <c r="K29" s="13"/>
    </row>
    <row r="30" spans="1:12" x14ac:dyDescent="0.2">
      <c r="A30" s="11" t="s">
        <v>11</v>
      </c>
    </row>
    <row r="31" spans="1:12" x14ac:dyDescent="0.2">
      <c r="A31" s="12"/>
    </row>
    <row r="32" spans="1:12" x14ac:dyDescent="0.2">
      <c r="A32" s="135" t="s">
        <v>156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75</v>
      </c>
    </row>
    <row r="36" spans="1:1" x14ac:dyDescent="0.2">
      <c r="A36" s="136" t="s">
        <v>77</v>
      </c>
    </row>
    <row r="37" spans="1:1" x14ac:dyDescent="0.2">
      <c r="A37" s="16"/>
    </row>
    <row r="38" spans="1:1" x14ac:dyDescent="0.2"/>
  </sheetData>
  <sheetProtection algorithmName="SHA-512" hashValue="ZinowdREHsDstHDIyxdQSpTtNIoe4ZtJk6/XHNBT5nM6ER3M7DV2QclCQcwk6gjhMCdkafg//BfvX3WYCE78HQ==" saltValue="xPm9cmTY8vQgA57tkp8tyA==" spinCount="100000" sheet="1" objects="1" scenarios="1"/>
  <mergeCells count="10">
    <mergeCell ref="B2:C2"/>
    <mergeCell ref="D2:E2"/>
    <mergeCell ref="G12:H12"/>
    <mergeCell ref="I12:J12"/>
    <mergeCell ref="A13:B13"/>
    <mergeCell ref="A24:B24"/>
    <mergeCell ref="K12:L12"/>
    <mergeCell ref="A12:B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Normal="100" workbookViewId="0">
      <pane xSplit="3" topLeftCell="F1" activePane="topRight" state="frozen"/>
      <selection pane="topRight" activeCell="M1" sqref="M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2" t="s">
        <v>94</v>
      </c>
      <c r="B12" s="173"/>
      <c r="C12" s="176">
        <v>2006</v>
      </c>
      <c r="D12" s="177"/>
      <c r="E12" s="170">
        <v>2007</v>
      </c>
      <c r="F12" s="171"/>
      <c r="G12" s="170">
        <v>2008</v>
      </c>
      <c r="H12" s="171"/>
      <c r="I12" s="170">
        <v>2009</v>
      </c>
      <c r="J12" s="171"/>
      <c r="K12" s="170">
        <v>2010</v>
      </c>
      <c r="L12" s="171"/>
      <c r="M12" s="170" t="s">
        <v>100</v>
      </c>
      <c r="N12" s="171"/>
    </row>
    <row r="13" spans="1:14" ht="26.25" thickBot="1" x14ac:dyDescent="0.25">
      <c r="A13" s="178"/>
      <c r="B13" s="179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68" t="s">
        <v>97</v>
      </c>
      <c r="B23" s="169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65</v>
      </c>
    </row>
    <row r="31" spans="1:14" x14ac:dyDescent="0.2">
      <c r="A31" s="136" t="s">
        <v>76</v>
      </c>
    </row>
    <row r="32" spans="1:14" x14ac:dyDescent="0.2">
      <c r="A32" s="136" t="s">
        <v>101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88</v>
      </c>
    </row>
    <row r="36" spans="1:1" x14ac:dyDescent="0.2"/>
    <row r="37" spans="1:1" x14ac:dyDescent="0.2"/>
  </sheetData>
  <sheetProtection algorithmName="SHA-512" hashValue="HPc/UIfI6oNxXPDKQ0Pg505mv5f543bwSAuWaqt6PpfyDBTHVYxvF4EZpQVc/8m4AWkqZNNnlQcWNsY3zbsMRA==" saltValue="PzR2ExY6geEaTZsY39Ymaw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Normal="100" workbookViewId="0">
      <pane xSplit="3" topLeftCell="F1" activePane="topRight" state="frozen"/>
      <selection pane="topRight" activeCell="L1" sqref="L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2" t="s">
        <v>94</v>
      </c>
      <c r="B12" s="173"/>
      <c r="C12" s="176">
        <v>2006</v>
      </c>
      <c r="D12" s="177"/>
      <c r="E12" s="170">
        <v>2007</v>
      </c>
      <c r="F12" s="171"/>
      <c r="G12" s="170">
        <v>2008</v>
      </c>
      <c r="H12" s="171"/>
      <c r="I12" s="170">
        <v>2009</v>
      </c>
      <c r="J12" s="171"/>
      <c r="K12" s="176">
        <v>2010</v>
      </c>
      <c r="L12" s="177"/>
      <c r="M12" s="170" t="s">
        <v>100</v>
      </c>
      <c r="N12" s="171"/>
      <c r="O12" s="85"/>
      <c r="P12" s="85"/>
    </row>
    <row r="13" spans="1:16" ht="26.25" thickBot="1" x14ac:dyDescent="0.25">
      <c r="A13" s="178"/>
      <c r="B13" s="179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68" t="s">
        <v>97</v>
      </c>
      <c r="B23" s="169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147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102</v>
      </c>
    </row>
    <row r="37" spans="1:3" x14ac:dyDescent="0.2"/>
  </sheetData>
  <sheetProtection algorithmName="SHA-512" hashValue="h/EKhYNF0Pll/id+COv53m0aqKlaS1l3rgZcaeZBbpbgvAjnSO6t70kdtDLw4BdY9B4mwCGXP1dt/dStHKx9iA==" saltValue="wyeWaZVcyHE44PNqfGwe5Q==" spinCount="100000" sheet="1" objects="1" scenarios="1"/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F23" sqref="F2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5.7109375" style="4" customWidth="1"/>
    <col min="10" max="10" width="0" style="4" hidden="1" customWidth="1"/>
    <col min="11" max="16384" width="11.42578125" style="4" hidden="1"/>
  </cols>
  <sheetData>
    <row r="1" spans="1:10" ht="14.25" x14ac:dyDescent="0.2">
      <c r="A1" s="23"/>
      <c r="B1" s="23"/>
      <c r="C1" s="23"/>
      <c r="D1" s="23"/>
      <c r="E1" s="23"/>
      <c r="F1" s="23"/>
      <c r="G1" s="23"/>
      <c r="H1" s="140"/>
    </row>
    <row r="2" spans="1:10" ht="18" x14ac:dyDescent="0.2">
      <c r="A2" s="23"/>
      <c r="B2" s="165" t="s">
        <v>90</v>
      </c>
      <c r="C2" s="165"/>
      <c r="D2" s="165"/>
      <c r="E2" s="165"/>
      <c r="F2" s="23"/>
      <c r="G2" s="23"/>
      <c r="H2" s="23"/>
    </row>
    <row r="3" spans="1:10" ht="14.25" x14ac:dyDescent="0.2">
      <c r="A3" s="23"/>
      <c r="B3" s="139" t="s">
        <v>121</v>
      </c>
      <c r="C3" s="139"/>
      <c r="D3" s="139"/>
      <c r="E3" s="139"/>
      <c r="F3" s="23"/>
      <c r="G3" s="23"/>
      <c r="H3" s="23"/>
    </row>
    <row r="4" spans="1:10" ht="14.25" x14ac:dyDescent="0.2">
      <c r="A4" s="23"/>
      <c r="B4" s="23"/>
      <c r="C4" s="23"/>
      <c r="D4" s="23"/>
      <c r="E4" s="23"/>
      <c r="F4" s="23"/>
      <c r="G4" s="23"/>
      <c r="H4" s="23"/>
    </row>
    <row r="5" spans="1:10" ht="14.25" x14ac:dyDescent="0.2">
      <c r="A5" s="23"/>
      <c r="B5" s="23"/>
      <c r="C5" s="23"/>
      <c r="D5" s="23"/>
      <c r="E5" s="23"/>
      <c r="F5" s="23"/>
      <c r="G5" s="23"/>
      <c r="H5" s="23"/>
    </row>
    <row r="6" spans="1:10" ht="14.25" x14ac:dyDescent="0.2">
      <c r="A6" s="23"/>
      <c r="B6" s="23"/>
      <c r="C6" s="23"/>
      <c r="D6" s="23"/>
      <c r="E6" s="23"/>
      <c r="F6" s="23"/>
      <c r="G6" s="23"/>
      <c r="H6" s="23"/>
    </row>
    <row r="7" spans="1:10" ht="14.25" x14ac:dyDescent="0.2">
      <c r="A7" s="23"/>
      <c r="B7" s="23"/>
      <c r="C7" s="25"/>
      <c r="D7" s="23"/>
      <c r="E7" s="25"/>
      <c r="F7" s="23"/>
      <c r="G7" s="23"/>
      <c r="H7" s="23"/>
    </row>
    <row r="8" spans="1:10" ht="14.25" x14ac:dyDescent="0.2">
      <c r="A8" s="23"/>
      <c r="B8" s="138" t="s">
        <v>148</v>
      </c>
      <c r="C8" s="138"/>
      <c r="D8" s="138"/>
      <c r="E8" s="138"/>
      <c r="F8" s="23"/>
      <c r="G8" s="23"/>
      <c r="H8" s="23"/>
    </row>
    <row r="9" spans="1:10" ht="14.25" x14ac:dyDescent="0.2">
      <c r="A9" s="23"/>
      <c r="B9" s="23"/>
      <c r="C9" s="23"/>
      <c r="D9" s="23"/>
      <c r="E9" s="23"/>
      <c r="F9" s="23"/>
      <c r="G9" s="23"/>
      <c r="H9" s="23"/>
    </row>
    <row r="10" spans="1:10" ht="15" thickBot="1" x14ac:dyDescent="0.25">
      <c r="A10" s="27"/>
      <c r="B10" s="27"/>
      <c r="C10" s="27"/>
      <c r="D10" s="27"/>
      <c r="E10" s="27"/>
      <c r="F10" s="27"/>
      <c r="G10" s="27"/>
      <c r="H10" s="27"/>
    </row>
    <row r="11" spans="1:10" ht="13.5" thickBot="1" x14ac:dyDescent="0.25">
      <c r="A11" s="172" t="s">
        <v>94</v>
      </c>
      <c r="B11" s="173"/>
      <c r="C11" s="176">
        <v>2011</v>
      </c>
      <c r="D11" s="177"/>
      <c r="E11" s="170">
        <v>2012</v>
      </c>
      <c r="F11" s="171"/>
      <c r="G11" s="170" t="s">
        <v>103</v>
      </c>
      <c r="H11" s="171"/>
    </row>
    <row r="12" spans="1:10" ht="26.25" thickBot="1" x14ac:dyDescent="0.25">
      <c r="A12" s="178"/>
      <c r="B12" s="179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</row>
    <row r="13" spans="1:10" x14ac:dyDescent="0.2">
      <c r="A13" s="75" t="s">
        <v>132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74"/>
      <c r="J13" s="74"/>
    </row>
    <row r="14" spans="1:10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74"/>
      <c r="J14" s="74"/>
    </row>
    <row r="15" spans="1:10" x14ac:dyDescent="0.2">
      <c r="A15" s="77" t="s">
        <v>131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74"/>
      <c r="J15" s="74"/>
    </row>
    <row r="16" spans="1:10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74"/>
      <c r="J16" s="74"/>
    </row>
    <row r="17" spans="1:10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74"/>
      <c r="J17" s="74"/>
    </row>
    <row r="18" spans="1:10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74"/>
      <c r="J18" s="74"/>
    </row>
    <row r="19" spans="1:10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74"/>
      <c r="J19" s="74"/>
    </row>
    <row r="20" spans="1:10" ht="13.5" thickBot="1" x14ac:dyDescent="0.25">
      <c r="A20" s="77" t="s">
        <v>129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74"/>
      <c r="J20" s="74"/>
    </row>
    <row r="21" spans="1:10" ht="13.5" thickBot="1" x14ac:dyDescent="0.25">
      <c r="A21" s="168" t="s">
        <v>97</v>
      </c>
      <c r="B21" s="169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</row>
    <row r="22" spans="1:10" x14ac:dyDescent="0.2"/>
    <row r="23" spans="1:10" x14ac:dyDescent="0.2"/>
    <row r="24" spans="1:10" x14ac:dyDescent="0.2">
      <c r="H24" s="12"/>
    </row>
    <row r="25" spans="1:10" x14ac:dyDescent="0.2"/>
    <row r="26" spans="1:10" x14ac:dyDescent="0.2">
      <c r="A26" s="11" t="s">
        <v>11</v>
      </c>
    </row>
    <row r="27" spans="1:10" x14ac:dyDescent="0.2">
      <c r="A27" s="11"/>
    </row>
    <row r="28" spans="1:10" ht="12.75" customHeight="1" x14ac:dyDescent="0.2">
      <c r="A28" s="136" t="s">
        <v>154</v>
      </c>
      <c r="B28" s="5"/>
      <c r="C28" s="5"/>
    </row>
    <row r="29" spans="1:10" ht="12.75" customHeight="1" x14ac:dyDescent="0.2">
      <c r="A29" s="135" t="s">
        <v>86</v>
      </c>
      <c r="B29" s="5"/>
      <c r="C29" s="5"/>
    </row>
    <row r="30" spans="1:10" ht="12.75" customHeight="1" x14ac:dyDescent="0.2">
      <c r="A30" s="135" t="s">
        <v>87</v>
      </c>
      <c r="B30" s="5"/>
      <c r="C30" s="5"/>
    </row>
    <row r="31" spans="1:10" x14ac:dyDescent="0.2">
      <c r="A31" s="136" t="s">
        <v>84</v>
      </c>
    </row>
    <row r="32" spans="1:10" x14ac:dyDescent="0.2">
      <c r="A32" s="136" t="s">
        <v>85</v>
      </c>
    </row>
    <row r="33" spans="1:1" x14ac:dyDescent="0.2">
      <c r="A33" s="136" t="s">
        <v>88</v>
      </c>
    </row>
    <row r="34" spans="1:1" x14ac:dyDescent="0.2">
      <c r="A34" s="136" t="s">
        <v>89</v>
      </c>
    </row>
    <row r="35" spans="1:1" x14ac:dyDescent="0.2"/>
    <row r="36" spans="1:1" x14ac:dyDescent="0.2"/>
    <row r="37" spans="1:1" x14ac:dyDescent="0.2"/>
  </sheetData>
  <sheetProtection algorithmName="SHA-512" hashValue="BqFC77Z6cT+C+lSOqB21/sckVLvG8y6lAMf4vDf+NO96mYoHIpvMEHe2sFtY1b30XXLZaXJ6+RNWWxHvdJ5SyQ==" saltValue="PpYvXkujX4O5lu8KMBV40A==" spinCount="100000" sheet="1" objects="1" scenarios="1"/>
  <mergeCells count="7"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37"/>
  <sheetViews>
    <sheetView zoomScaleNormal="100" workbookViewId="0">
      <pane xSplit="3" topLeftCell="J1" activePane="topRight" state="frozen"/>
      <selection pane="topRight" activeCell="R1" sqref="R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72" t="s">
        <v>94</v>
      </c>
      <c r="B11" s="173"/>
      <c r="C11" s="176">
        <v>2006</v>
      </c>
      <c r="D11" s="177"/>
      <c r="E11" s="170">
        <v>2007</v>
      </c>
      <c r="F11" s="171"/>
      <c r="G11" s="170">
        <v>2008</v>
      </c>
      <c r="H11" s="171"/>
      <c r="I11" s="170">
        <v>2009</v>
      </c>
      <c r="J11" s="171"/>
      <c r="K11" s="176">
        <v>2010</v>
      </c>
      <c r="L11" s="177"/>
      <c r="M11" s="170">
        <v>2011</v>
      </c>
      <c r="N11" s="171"/>
      <c r="O11" s="170">
        <v>2012</v>
      </c>
      <c r="P11" s="171"/>
      <c r="Q11" s="170" t="s">
        <v>103</v>
      </c>
      <c r="R11" s="171"/>
    </row>
    <row r="12" spans="1:18" ht="26.25" thickBot="1" x14ac:dyDescent="0.25">
      <c r="A12" s="178"/>
      <c r="B12" s="179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5">
        <v>5.6739174711846009E-2</v>
      </c>
    </row>
    <row r="14" spans="1:18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60">
        <v>0.74845965566507189</v>
      </c>
    </row>
    <row r="15" spans="1:18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60">
        <v>4.4252454810564661E-2</v>
      </c>
    </row>
    <row r="16" spans="1:18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60">
        <v>0</v>
      </c>
    </row>
    <row r="17" spans="1:19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60">
        <v>9.7807362202845124E-2</v>
      </c>
    </row>
    <row r="18" spans="1:19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60">
        <v>1.7900126211603197E-3</v>
      </c>
    </row>
    <row r="19" spans="1:19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60">
        <v>3.407885711406048E-2</v>
      </c>
    </row>
    <row r="20" spans="1:19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60">
        <v>1.5216657997850309E-2</v>
      </c>
    </row>
    <row r="21" spans="1:19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60">
        <v>1.6558248766010458E-3</v>
      </c>
    </row>
    <row r="22" spans="1:19" ht="13.5" thickBot="1" x14ac:dyDescent="0.25">
      <c r="A22" s="168" t="s">
        <v>97</v>
      </c>
      <c r="B22" s="169"/>
      <c r="C22" s="66">
        <f t="shared" ref="C22:R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</row>
    <row r="23" spans="1:19" x14ac:dyDescent="0.2"/>
    <row r="24" spans="1:19" x14ac:dyDescent="0.2"/>
    <row r="25" spans="1:19" x14ac:dyDescent="0.2">
      <c r="H25" s="12"/>
    </row>
    <row r="26" spans="1:19" x14ac:dyDescent="0.2"/>
    <row r="27" spans="1:19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8"/>
      <c r="S27" s="18"/>
    </row>
    <row r="28" spans="1:19" x14ac:dyDescent="0.2">
      <c r="A28" s="11" t="s">
        <v>11</v>
      </c>
    </row>
    <row r="29" spans="1:19" ht="8.25" customHeight="1" x14ac:dyDescent="0.2">
      <c r="A29" s="12"/>
      <c r="B29" s="5"/>
      <c r="C29" s="5"/>
    </row>
    <row r="30" spans="1:19" x14ac:dyDescent="0.2">
      <c r="A30" s="135" t="s">
        <v>153</v>
      </c>
      <c r="B30" s="5"/>
      <c r="C30" s="5"/>
    </row>
    <row r="31" spans="1:19" x14ac:dyDescent="0.2">
      <c r="A31" s="135" t="s">
        <v>24</v>
      </c>
    </row>
    <row r="32" spans="1:19" x14ac:dyDescent="0.2">
      <c r="A32" s="135" t="s">
        <v>25</v>
      </c>
    </row>
    <row r="33" spans="1:1" x14ac:dyDescent="0.2">
      <c r="A33" s="135" t="s">
        <v>104</v>
      </c>
    </row>
    <row r="34" spans="1:1" x14ac:dyDescent="0.2">
      <c r="A34" s="136" t="s">
        <v>77</v>
      </c>
    </row>
    <row r="35" spans="1:1" x14ac:dyDescent="0.2"/>
    <row r="36" spans="1:1" x14ac:dyDescent="0.2"/>
    <row r="37" spans="1:1" x14ac:dyDescent="0.2"/>
  </sheetData>
  <sheetProtection algorithmName="SHA-512" hashValue="rkgKd39PUa5bXhR7D++dopg1qRNBwGjVv0M5iMpsX4L2xjdfAt1SqC0SIt01B4wHtYpS0ArsGpi4MvKN4I12OQ==" saltValue="ManyrQ4QB5P+EA09XVxHvA==" spinCount="100000" sheet="1" objects="1" scenarios="1"/>
  <mergeCells count="12">
    <mergeCell ref="B2:C2"/>
    <mergeCell ref="D2:E2"/>
    <mergeCell ref="A22:B22"/>
    <mergeCell ref="Q11:R11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37"/>
  <sheetViews>
    <sheetView zoomScaleNormal="100" workbookViewId="0">
      <pane xSplit="2" ySplit="12" topLeftCell="I13" activePane="bottomRight" state="frozen"/>
      <selection pane="topRight" activeCell="C1" sqref="C1"/>
      <selection pane="bottomLeft" activeCell="A13" sqref="A13"/>
      <selection pane="bottomRight" activeCell="M35" sqref="M35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72" t="s">
        <v>94</v>
      </c>
      <c r="B11" s="173"/>
      <c r="C11" s="176">
        <v>2006</v>
      </c>
      <c r="D11" s="177"/>
      <c r="E11" s="170">
        <v>2007</v>
      </c>
      <c r="F11" s="171"/>
      <c r="G11" s="170">
        <v>2008</v>
      </c>
      <c r="H11" s="171"/>
      <c r="I11" s="170">
        <v>2009</v>
      </c>
      <c r="J11" s="171"/>
      <c r="K11" s="176">
        <v>2010</v>
      </c>
      <c r="L11" s="177"/>
      <c r="M11" s="170">
        <v>2011</v>
      </c>
      <c r="N11" s="171"/>
      <c r="O11" s="170">
        <v>2012</v>
      </c>
      <c r="P11" s="171"/>
      <c r="Q11" s="170" t="s">
        <v>103</v>
      </c>
      <c r="R11" s="171"/>
    </row>
    <row r="12" spans="1:18" ht="26.25" thickBot="1" x14ac:dyDescent="0.25">
      <c r="A12" s="178"/>
      <c r="B12" s="179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</row>
    <row r="14" spans="1:18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</row>
    <row r="15" spans="1:18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</row>
    <row r="16" spans="1:18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</row>
    <row r="17" spans="1:18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</row>
    <row r="18" spans="1:18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</row>
    <row r="19" spans="1:18" x14ac:dyDescent="0.2">
      <c r="A19" s="77" t="s">
        <v>130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</row>
    <row r="20" spans="1:18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</row>
    <row r="21" spans="1:18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</row>
    <row r="22" spans="1:18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</row>
    <row r="23" spans="1:18" ht="13.5" thickBot="1" x14ac:dyDescent="0.25">
      <c r="A23" s="77" t="s">
        <v>129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</row>
    <row r="24" spans="1:18" ht="13.5" thickBot="1" x14ac:dyDescent="0.25">
      <c r="A24" s="168" t="s">
        <v>97</v>
      </c>
      <c r="B24" s="169"/>
      <c r="C24" s="66">
        <f t="shared" ref="C24:R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si="0"/>
        <v>1</v>
      </c>
      <c r="R24" s="66">
        <f t="shared" si="0"/>
        <v>1</v>
      </c>
    </row>
    <row r="25" spans="1:18" x14ac:dyDescent="0.2"/>
    <row r="26" spans="1:18" x14ac:dyDescent="0.2"/>
    <row r="27" spans="1:18" x14ac:dyDescent="0.2">
      <c r="H27" s="12"/>
    </row>
    <row r="28" spans="1:18" x14ac:dyDescent="0.2"/>
    <row r="29" spans="1:18" x14ac:dyDescent="0.2">
      <c r="B29" s="5"/>
      <c r="C29" s="5"/>
    </row>
    <row r="30" spans="1:18" x14ac:dyDescent="0.2">
      <c r="A30" s="11" t="s">
        <v>11</v>
      </c>
    </row>
    <row r="31" spans="1:18" x14ac:dyDescent="0.2">
      <c r="A31" s="12"/>
    </row>
    <row r="32" spans="1:18" x14ac:dyDescent="0.2">
      <c r="A32" s="135" t="s">
        <v>152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80</v>
      </c>
    </row>
    <row r="36" spans="1:1" x14ac:dyDescent="0.2">
      <c r="A36" s="16"/>
    </row>
    <row r="37" spans="1:1" x14ac:dyDescent="0.2"/>
  </sheetData>
  <sheetProtection algorithmName="SHA-512" hashValue="N3rK8Mo3j5Wx36El1VEaWqAxW5jwK2n8wCP1fzhX7OfglNP6Y67ic2nw1Gtwf1nB1XPoa0G1a0jniR/xKH0FYQ==" saltValue="sYFtQVv9niV6I0Y74WFJwQ==" spinCount="100000" sheet="1" objects="1" scenarios="1"/>
  <mergeCells count="12">
    <mergeCell ref="B2:C2"/>
    <mergeCell ref="D2:E2"/>
    <mergeCell ref="Q11:R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39"/>
  <sheetViews>
    <sheetView zoomScaleNormal="100" workbookViewId="0">
      <pane xSplit="2" ySplit="12" topLeftCell="J13" activePane="bottomRight" state="frozen"/>
      <selection pane="topRight" activeCell="C1" sqref="C1"/>
      <selection pane="bottomLeft" activeCell="A13" sqref="A13"/>
      <selection pane="bottomRight" activeCell="R1" sqref="R1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</row>
    <row r="2" spans="1:18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80" t="s">
        <v>94</v>
      </c>
      <c r="B11" s="181"/>
      <c r="C11" s="176">
        <v>2006</v>
      </c>
      <c r="D11" s="177"/>
      <c r="E11" s="170">
        <v>2007</v>
      </c>
      <c r="F11" s="171"/>
      <c r="G11" s="170">
        <v>2008</v>
      </c>
      <c r="H11" s="171"/>
      <c r="I11" s="170">
        <v>2009</v>
      </c>
      <c r="J11" s="171"/>
      <c r="K11" s="176">
        <v>2010</v>
      </c>
      <c r="L11" s="177"/>
      <c r="M11" s="170">
        <v>2011</v>
      </c>
      <c r="N11" s="171"/>
      <c r="O11" s="170">
        <v>2012</v>
      </c>
      <c r="P11" s="171"/>
      <c r="Q11" s="170" t="s">
        <v>103</v>
      </c>
      <c r="R11" s="171"/>
    </row>
    <row r="12" spans="1:18" ht="26.25" thickBot="1" x14ac:dyDescent="0.25">
      <c r="A12" s="182"/>
      <c r="B12" s="179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</row>
    <row r="14" spans="1:18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</row>
    <row r="15" spans="1:18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</row>
    <row r="16" spans="1:18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</row>
    <row r="17" spans="1:18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</row>
    <row r="18" spans="1:18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</row>
    <row r="19" spans="1:18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</row>
    <row r="20" spans="1:18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</row>
    <row r="21" spans="1:18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</row>
    <row r="22" spans="1:18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</row>
    <row r="23" spans="1:18" ht="13.5" thickBot="1" x14ac:dyDescent="0.25">
      <c r="A23" s="168" t="s">
        <v>97</v>
      </c>
      <c r="B23" s="169"/>
      <c r="C23" s="66">
        <f t="shared" ref="C23:R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 t="shared" si="0"/>
        <v>0.99999999999999989</v>
      </c>
      <c r="R23" s="66">
        <f t="shared" si="0"/>
        <v>1</v>
      </c>
    </row>
    <row r="24" spans="1:18" x14ac:dyDescent="0.2"/>
    <row r="25" spans="1:18" x14ac:dyDescent="0.2"/>
    <row r="26" spans="1:18" x14ac:dyDescent="0.2">
      <c r="H26" s="12"/>
    </row>
    <row r="27" spans="1:18" x14ac:dyDescent="0.2"/>
    <row r="28" spans="1:18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x14ac:dyDescent="0.2">
      <c r="A29" s="11" t="s">
        <v>11</v>
      </c>
    </row>
    <row r="30" spans="1:18" x14ac:dyDescent="0.2">
      <c r="A30" s="12"/>
      <c r="B30" s="5"/>
      <c r="C30" s="5"/>
    </row>
    <row r="31" spans="1:18" x14ac:dyDescent="0.2">
      <c r="A31" s="135" t="s">
        <v>150</v>
      </c>
    </row>
    <row r="32" spans="1:18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102</v>
      </c>
    </row>
    <row r="37" spans="1:1" x14ac:dyDescent="0.2"/>
    <row r="38" spans="1:1" x14ac:dyDescent="0.2"/>
    <row r="39" spans="1:1" x14ac:dyDescent="0.2"/>
  </sheetData>
  <sheetProtection algorithmName="SHA-512" hashValue="AoC6uuBDjlIoHqa+2Ud2TXmsJ9KYDkj/WcsKiJ+cD1XiFbvjNdNm3CCA8WMs0BZgo5lQ/ZByNSjGWIt4YFmJ1g==" saltValue="kRDpMhqvI3vlXiiRansaYw==" spinCount="100000" sheet="1" objects="1" scenarios="1"/>
  <mergeCells count="12">
    <mergeCell ref="B2:C2"/>
    <mergeCell ref="D2:E2"/>
    <mergeCell ref="Q11:R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50"/>
  <sheetViews>
    <sheetView zoomScaleNormal="100" workbookViewId="0">
      <selection activeCell="A34" sqref="A34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5.7109375" style="85" customWidth="1"/>
    <col min="14" max="14" width="0" style="85" hidden="1" customWidth="1"/>
    <col min="15" max="16384" width="11.42578125" style="85" hidden="1"/>
  </cols>
  <sheetData>
    <row r="1" spans="1:13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4"/>
    </row>
    <row r="2" spans="1:13" ht="18" x14ac:dyDescent="0.2">
      <c r="A2" s="23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23"/>
      <c r="M2" s="4"/>
    </row>
    <row r="3" spans="1:13" ht="14.25" x14ac:dyDescent="0.2">
      <c r="A3" s="23"/>
      <c r="B3" s="139" t="s">
        <v>144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4"/>
    </row>
    <row r="4" spans="1:13" ht="14.25" x14ac:dyDescent="0.2">
      <c r="A4" s="23"/>
      <c r="B4" s="146" t="s">
        <v>145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</row>
    <row r="5" spans="1:13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</row>
    <row r="6" spans="1:13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4"/>
    </row>
    <row r="7" spans="1:13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4"/>
    </row>
    <row r="8" spans="1:13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4"/>
    </row>
    <row r="9" spans="1:13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4"/>
    </row>
    <row r="10" spans="1:13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"/>
    </row>
    <row r="11" spans="1:13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4"/>
    </row>
    <row r="12" spans="1:13" ht="13.5" thickBot="1" x14ac:dyDescent="0.25">
      <c r="A12" s="172" t="s">
        <v>94</v>
      </c>
      <c r="B12" s="173"/>
      <c r="C12" s="176">
        <v>2009</v>
      </c>
      <c r="D12" s="177"/>
      <c r="E12" s="170">
        <v>2010</v>
      </c>
      <c r="F12" s="171"/>
      <c r="G12" s="170">
        <v>2011</v>
      </c>
      <c r="H12" s="171"/>
      <c r="I12" s="170">
        <v>2012</v>
      </c>
      <c r="J12" s="171"/>
      <c r="K12" s="170" t="s">
        <v>103</v>
      </c>
      <c r="L12" s="171"/>
      <c r="M12" s="4"/>
    </row>
    <row r="13" spans="1:13" ht="26.25" thickBot="1" x14ac:dyDescent="0.25">
      <c r="A13" s="178"/>
      <c r="B13" s="179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"/>
    </row>
    <row r="14" spans="1:13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4"/>
    </row>
    <row r="15" spans="1:13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"/>
    </row>
    <row r="16" spans="1:13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4"/>
    </row>
    <row r="17" spans="1:14" x14ac:dyDescent="0.2">
      <c r="A17" s="77" t="s">
        <v>128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4"/>
    </row>
    <row r="18" spans="1:14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4"/>
    </row>
    <row r="19" spans="1:14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"/>
    </row>
    <row r="20" spans="1:14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4"/>
    </row>
    <row r="21" spans="1:14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4"/>
    </row>
    <row r="22" spans="1:14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4"/>
    </row>
    <row r="23" spans="1:14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4"/>
    </row>
    <row r="24" spans="1:14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4"/>
    </row>
    <row r="25" spans="1:14" ht="13.5" thickBot="1" x14ac:dyDescent="0.25">
      <c r="A25" s="168" t="s">
        <v>97</v>
      </c>
      <c r="B25" s="169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4"/>
    </row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x14ac:dyDescent="0.2"/>
    <row r="31" spans="1:14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4"/>
    </row>
    <row r="32" spans="1:14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74"/>
    </row>
    <row r="33" spans="1:14" x14ac:dyDescent="0.2">
      <c r="A33" s="135" t="s">
        <v>155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4"/>
    </row>
    <row r="34" spans="1:14" x14ac:dyDescent="0.2">
      <c r="A34" s="136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4"/>
    </row>
    <row r="35" spans="1:14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4"/>
    </row>
    <row r="36" spans="1:14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4"/>
    </row>
    <row r="37" spans="1:14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4"/>
    </row>
    <row r="38" spans="1:14" x14ac:dyDescent="0.2">
      <c r="A38" s="136" t="s">
        <v>115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4"/>
    </row>
    <row r="39" spans="1:14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4"/>
    </row>
    <row r="40" spans="1:14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74"/>
      <c r="N48" s="74"/>
    </row>
    <row r="49" spans="1:14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74"/>
      <c r="N49" s="74"/>
    </row>
    <row r="50" spans="1:14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74"/>
      <c r="N50" s="74"/>
    </row>
  </sheetData>
  <sheetProtection algorithmName="SHA-512" hashValue="2j/+0YMIM/ULU3xov/XFPVFvefmF4vRrdlyAKwKyHHyxesbTNhjy1hshftR0qh+r087YHGIl7s8Lwp8MuHpeeA==" saltValue="9ijlpsNKtUTQD29AwCppvw==" spinCount="100000" sheet="1" objects="1" scenarios="1"/>
  <mergeCells count="9">
    <mergeCell ref="K12:L12"/>
    <mergeCell ref="C12:D12"/>
    <mergeCell ref="E12:F12"/>
    <mergeCell ref="B2:C2"/>
    <mergeCell ref="D2:E2"/>
    <mergeCell ref="A25:B25"/>
    <mergeCell ref="G12:H12"/>
    <mergeCell ref="I12:J12"/>
    <mergeCell ref="A12:B13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L2" sqref="L2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5.7109375" style="4" customWidth="1"/>
    <col min="14" max="14" width="0" style="4" hidden="1" customWidth="1"/>
    <col min="15" max="16384" width="11.42578125" style="4" hidden="1"/>
  </cols>
  <sheetData>
    <row r="1" spans="1:13" s="85" customFormat="1" ht="14.25" x14ac:dyDescent="0.2">
      <c r="A1" s="151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3"/>
      <c r="M1" s="4"/>
    </row>
    <row r="2" spans="1:13" s="85" customFormat="1" ht="18" x14ac:dyDescent="0.2">
      <c r="A2" s="154"/>
      <c r="B2" s="165" t="s">
        <v>90</v>
      </c>
      <c r="C2" s="165"/>
      <c r="D2" s="165"/>
      <c r="E2" s="165"/>
      <c r="F2" s="23"/>
      <c r="G2" s="23"/>
      <c r="H2" s="23"/>
      <c r="I2" s="23"/>
      <c r="J2" s="23"/>
      <c r="K2" s="23"/>
      <c r="L2" s="155"/>
      <c r="M2" s="4"/>
    </row>
    <row r="3" spans="1:13" s="85" customFormat="1" ht="14.25" x14ac:dyDescent="0.2">
      <c r="A3" s="154"/>
      <c r="B3" s="139" t="s">
        <v>125</v>
      </c>
      <c r="C3" s="139"/>
      <c r="D3" s="139"/>
      <c r="E3" s="139"/>
      <c r="F3" s="23"/>
      <c r="G3" s="23"/>
      <c r="H3" s="23"/>
      <c r="I3" s="23"/>
      <c r="J3" s="23"/>
      <c r="K3" s="23"/>
      <c r="L3" s="155"/>
      <c r="M3" s="4"/>
    </row>
    <row r="4" spans="1:13" s="85" customFormat="1" ht="14.25" x14ac:dyDescent="0.2">
      <c r="A4" s="154"/>
      <c r="B4" s="23"/>
      <c r="C4" s="23"/>
      <c r="D4" s="23"/>
      <c r="E4" s="23"/>
      <c r="F4" s="23"/>
      <c r="G4" s="23"/>
      <c r="H4" s="23"/>
      <c r="I4" s="23"/>
      <c r="J4" s="23"/>
      <c r="K4" s="23"/>
      <c r="L4" s="155"/>
      <c r="M4" s="4"/>
    </row>
    <row r="5" spans="1:13" s="85" customFormat="1" ht="14.25" x14ac:dyDescent="0.2">
      <c r="A5" s="154"/>
      <c r="B5" s="23"/>
      <c r="C5" s="23"/>
      <c r="D5" s="23"/>
      <c r="E5" s="23"/>
      <c r="F5" s="23"/>
      <c r="G5" s="23"/>
      <c r="H5" s="23"/>
      <c r="I5" s="23"/>
      <c r="J5" s="23"/>
      <c r="K5" s="23"/>
      <c r="L5" s="155"/>
      <c r="M5" s="4"/>
    </row>
    <row r="6" spans="1:13" s="85" customFormat="1" ht="14.25" x14ac:dyDescent="0.2">
      <c r="A6" s="154"/>
      <c r="B6" s="23"/>
      <c r="C6" s="23"/>
      <c r="D6" s="23"/>
      <c r="E6" s="23"/>
      <c r="F6" s="23"/>
      <c r="G6" s="23"/>
      <c r="H6" s="23"/>
      <c r="I6" s="23"/>
      <c r="J6" s="23"/>
      <c r="K6" s="23"/>
      <c r="L6" s="155"/>
      <c r="M6" s="4"/>
    </row>
    <row r="7" spans="1:13" s="85" customFormat="1" ht="14.25" customHeight="1" x14ac:dyDescent="0.2">
      <c r="A7" s="154"/>
      <c r="B7" s="23"/>
      <c r="C7" s="25"/>
      <c r="D7" s="23"/>
      <c r="E7" s="25"/>
      <c r="F7" s="23"/>
      <c r="G7" s="23"/>
      <c r="H7" s="23"/>
      <c r="I7" s="23"/>
      <c r="J7" s="23"/>
      <c r="K7" s="23"/>
      <c r="L7" s="155"/>
      <c r="M7" s="4"/>
    </row>
    <row r="8" spans="1:13" s="85" customFormat="1" ht="14.25" x14ac:dyDescent="0.2">
      <c r="A8" s="154"/>
      <c r="B8" s="149" t="s">
        <v>148</v>
      </c>
      <c r="C8" s="149"/>
      <c r="D8" s="149"/>
      <c r="E8" s="149"/>
      <c r="F8" s="23"/>
      <c r="G8" s="23"/>
      <c r="H8" s="23"/>
      <c r="I8" s="23"/>
      <c r="J8" s="23"/>
      <c r="K8" s="23"/>
      <c r="L8" s="155"/>
      <c r="M8" s="4"/>
    </row>
    <row r="9" spans="1:13" s="85" customFormat="1" ht="14.25" x14ac:dyDescent="0.2">
      <c r="A9" s="154"/>
      <c r="B9" s="23"/>
      <c r="C9" s="23"/>
      <c r="D9" s="23"/>
      <c r="E9" s="23"/>
      <c r="F9" s="23"/>
      <c r="G9" s="23"/>
      <c r="H9" s="23"/>
      <c r="I9" s="23"/>
      <c r="J9" s="23"/>
      <c r="K9" s="23"/>
      <c r="L9" s="155"/>
      <c r="M9" s="4"/>
    </row>
    <row r="10" spans="1:13" s="85" customFormat="1" ht="14.25" x14ac:dyDescent="0.2">
      <c r="A10" s="15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155"/>
      <c r="M10" s="4"/>
    </row>
    <row r="11" spans="1:13" s="85" customFormat="1" ht="15" thickBot="1" x14ac:dyDescent="0.25">
      <c r="A11" s="15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8"/>
      <c r="M11" s="4"/>
    </row>
    <row r="12" spans="1:13" s="85" customFormat="1" ht="13.5" thickBot="1" x14ac:dyDescent="0.25">
      <c r="A12" s="172" t="s">
        <v>94</v>
      </c>
      <c r="B12" s="173"/>
      <c r="C12" s="176">
        <v>2009</v>
      </c>
      <c r="D12" s="177"/>
      <c r="E12" s="170">
        <v>2010</v>
      </c>
      <c r="F12" s="171"/>
      <c r="G12" s="170">
        <v>2011</v>
      </c>
      <c r="H12" s="171"/>
      <c r="I12" s="170">
        <v>2012</v>
      </c>
      <c r="J12" s="171"/>
      <c r="K12" s="170" t="s">
        <v>103</v>
      </c>
      <c r="L12" s="171"/>
      <c r="M12" s="4"/>
    </row>
    <row r="13" spans="1:13" s="85" customFormat="1" ht="26.25" thickBot="1" x14ac:dyDescent="0.25">
      <c r="A13" s="178"/>
      <c r="B13" s="179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"/>
    </row>
    <row r="14" spans="1:13" s="85" customFormat="1" ht="13.5" thickBot="1" x14ac:dyDescent="0.25">
      <c r="A14" s="75" t="s">
        <v>32</v>
      </c>
      <c r="B14" s="76"/>
      <c r="C14" s="51">
        <v>1</v>
      </c>
      <c r="D14" s="52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3">
        <v>1</v>
      </c>
      <c r="M14" s="4"/>
    </row>
    <row r="15" spans="1:13" s="85" customFormat="1" ht="13.5" thickBot="1" x14ac:dyDescent="0.25">
      <c r="A15" s="168" t="s">
        <v>97</v>
      </c>
      <c r="B15" s="169"/>
      <c r="C15" s="66">
        <f t="shared" ref="C15:L15" si="0">SUM(C14:C14)</f>
        <v>1</v>
      </c>
      <c r="D15" s="66">
        <f t="shared" si="0"/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 t="shared" si="0"/>
        <v>1</v>
      </c>
      <c r="M15" s="4"/>
    </row>
    <row r="16" spans="1:13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s="85" customFormat="1" x14ac:dyDescent="0.2">
      <c r="A18" s="4"/>
      <c r="B18" s="4"/>
      <c r="C18" s="4"/>
      <c r="D18" s="4"/>
      <c r="E18" s="4"/>
      <c r="F18" s="4"/>
      <c r="G18" s="4"/>
      <c r="H18" s="12"/>
      <c r="I18" s="4"/>
      <c r="J18" s="4"/>
      <c r="K18" s="4"/>
      <c r="L18" s="4"/>
      <c r="M18" s="4"/>
    </row>
    <row r="19" spans="1:13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11" t="s">
        <v>11</v>
      </c>
    </row>
    <row r="21" spans="1:13" x14ac:dyDescent="0.2">
      <c r="A21" s="12"/>
      <c r="B21" s="5"/>
      <c r="C21" s="5"/>
    </row>
    <row r="22" spans="1:13" x14ac:dyDescent="0.2">
      <c r="A22" s="135" t="s">
        <v>151</v>
      </c>
    </row>
    <row r="23" spans="1:13" x14ac:dyDescent="0.2">
      <c r="A23" s="135" t="s">
        <v>27</v>
      </c>
    </row>
    <row r="24" spans="1:13" x14ac:dyDescent="0.2">
      <c r="A24" s="135" t="s">
        <v>28</v>
      </c>
    </row>
    <row r="25" spans="1:13" x14ac:dyDescent="0.2"/>
    <row r="26" spans="1:13" x14ac:dyDescent="0.2"/>
    <row r="27" spans="1:13" x14ac:dyDescent="0.2"/>
  </sheetData>
  <sheetProtection algorithmName="SHA-512" hashValue="eoXjgI7R81loAS9Vj5pPhjdJznQP/6ZxIgGTJk/Y4ZmqI07KVr+a7n9dd61aCjrPbDDJK/YMK7TzUS3THcWHEg==" saltValue="Y+r6d6EUuucK4VURcUXICg==" spinCount="100000" sheet="1" objects="1" scenarios="1"/>
  <mergeCells count="9">
    <mergeCell ref="A15:B15"/>
    <mergeCell ref="C12:D12"/>
    <mergeCell ref="E12:F12"/>
    <mergeCell ref="B2:C2"/>
    <mergeCell ref="D2:E2"/>
    <mergeCell ref="G12:H12"/>
    <mergeCell ref="I12:J12"/>
    <mergeCell ref="K12:L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workbookViewId="0">
      <selection activeCell="G8" sqref="G8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1" width="11.42578125" style="85" customWidth="1"/>
    <col min="12" max="12" width="5.7109375" style="85" customWidth="1"/>
    <col min="13" max="16384" width="0" style="85" hidden="1"/>
  </cols>
  <sheetData>
    <row r="1" spans="2:11" ht="13.5" thickBot="1" x14ac:dyDescent="0.25"/>
    <row r="2" spans="2:11" ht="1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9"/>
    </row>
    <row r="3" spans="2:11" ht="18" x14ac:dyDescent="0.2">
      <c r="B3" s="160" t="s">
        <v>126</v>
      </c>
      <c r="C3" s="100"/>
      <c r="D3" s="100"/>
      <c r="E3" s="165"/>
      <c r="F3" s="165"/>
      <c r="G3" s="23"/>
      <c r="H3" s="23"/>
      <c r="I3" s="23"/>
      <c r="J3" s="23"/>
      <c r="K3" s="155"/>
    </row>
    <row r="4" spans="2:11" ht="14.25" customHeight="1" x14ac:dyDescent="0.2">
      <c r="B4" s="161" t="s">
        <v>127</v>
      </c>
      <c r="C4" s="139"/>
      <c r="D4" s="139"/>
      <c r="E4" s="139"/>
      <c r="F4" s="139"/>
      <c r="G4" s="23"/>
      <c r="H4" s="23"/>
      <c r="I4" s="23"/>
      <c r="J4" s="23"/>
      <c r="K4" s="155"/>
    </row>
    <row r="5" spans="2:11" ht="14.25" x14ac:dyDescent="0.2">
      <c r="B5" s="154"/>
      <c r="C5" s="23"/>
      <c r="D5" s="23"/>
      <c r="E5" s="23"/>
      <c r="F5" s="23"/>
      <c r="G5" s="23"/>
      <c r="H5" s="23"/>
      <c r="I5" s="23"/>
      <c r="J5" s="23"/>
      <c r="K5" s="155"/>
    </row>
    <row r="6" spans="2:11" ht="15" customHeight="1" x14ac:dyDescent="0.2">
      <c r="B6" s="154"/>
      <c r="C6" s="23"/>
      <c r="D6" s="23"/>
      <c r="E6" s="23"/>
      <c r="F6" s="23"/>
      <c r="G6" s="23"/>
      <c r="H6" s="23"/>
      <c r="I6" s="23"/>
      <c r="J6" s="23"/>
      <c r="K6" s="155"/>
    </row>
    <row r="7" spans="2:11" ht="15" customHeight="1" x14ac:dyDescent="0.2">
      <c r="B7" s="154"/>
      <c r="C7" s="23"/>
      <c r="D7" s="23"/>
      <c r="E7" s="23"/>
      <c r="F7" s="23"/>
      <c r="G7" s="23"/>
      <c r="H7" s="23"/>
      <c r="I7" s="23"/>
      <c r="J7" s="23"/>
      <c r="K7" s="155"/>
    </row>
    <row r="8" spans="2:11" ht="14.25" customHeight="1" x14ac:dyDescent="0.2">
      <c r="B8" s="154"/>
      <c r="C8" s="23"/>
      <c r="D8" s="25"/>
      <c r="E8" s="23"/>
      <c r="F8" s="25"/>
      <c r="G8" s="23"/>
      <c r="H8" s="23"/>
      <c r="I8" s="23"/>
      <c r="J8" s="23"/>
      <c r="K8" s="155"/>
    </row>
    <row r="9" spans="2:11" ht="14.25" x14ac:dyDescent="0.2">
      <c r="B9" s="162" t="s">
        <v>149</v>
      </c>
      <c r="C9" s="150"/>
      <c r="D9" s="150"/>
      <c r="E9" s="150"/>
      <c r="F9" s="150"/>
      <c r="G9" s="23"/>
      <c r="H9" s="23"/>
      <c r="I9" s="23"/>
      <c r="J9" s="23"/>
      <c r="K9" s="155"/>
    </row>
    <row r="10" spans="2:11" ht="14.25" x14ac:dyDescent="0.2">
      <c r="B10" s="154"/>
      <c r="C10" s="23"/>
      <c r="D10" s="23"/>
      <c r="E10" s="23"/>
      <c r="F10" s="23"/>
      <c r="G10" s="23"/>
      <c r="H10" s="23"/>
      <c r="I10" s="23"/>
      <c r="J10" s="23"/>
      <c r="K10" s="155"/>
    </row>
    <row r="11" spans="2:11" ht="14.25" x14ac:dyDescent="0.2">
      <c r="B11" s="154"/>
      <c r="C11" s="23"/>
      <c r="D11" s="23"/>
      <c r="E11" s="23"/>
      <c r="F11" s="23"/>
      <c r="G11" s="23"/>
      <c r="H11" s="23"/>
      <c r="I11" s="23"/>
      <c r="J11" s="23"/>
      <c r="K11" s="155"/>
    </row>
    <row r="12" spans="2:11" ht="15" thickBot="1" x14ac:dyDescent="0.25">
      <c r="B12" s="156"/>
      <c r="C12" s="157"/>
      <c r="D12" s="157"/>
      <c r="E12" s="157"/>
      <c r="F12" s="157"/>
      <c r="G12" s="157"/>
      <c r="H12" s="157"/>
      <c r="I12" s="157"/>
      <c r="J12" s="157"/>
      <c r="K12" s="158"/>
    </row>
    <row r="13" spans="2:11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</row>
    <row r="14" spans="2:11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20">
        <v>1.66</v>
      </c>
    </row>
    <row r="15" spans="2:11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1">
        <v>1.41</v>
      </c>
    </row>
    <row r="16" spans="2:11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1">
        <v>1.57</v>
      </c>
    </row>
    <row r="17" spans="2:12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1">
        <v>1.29</v>
      </c>
    </row>
    <row r="18" spans="2:12" x14ac:dyDescent="0.2">
      <c r="B18" s="127" t="s">
        <v>72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1">
        <v>1.62</v>
      </c>
    </row>
    <row r="19" spans="2:12" x14ac:dyDescent="0.2">
      <c r="B19" s="128" t="s">
        <v>81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5">
        <v>1.28</v>
      </c>
    </row>
    <row r="20" spans="2:12" ht="13.5" thickBot="1" x14ac:dyDescent="0.25">
      <c r="B20" s="129" t="s">
        <v>82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5">
        <v>1.28</v>
      </c>
    </row>
    <row r="21" spans="2:12" ht="13.5" thickBot="1" x14ac:dyDescent="0.25">
      <c r="B21" s="102" t="s">
        <v>108</v>
      </c>
      <c r="C21" s="116">
        <f t="shared" ref="C21:K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8">
        <f t="shared" si="0"/>
        <v>1.4442857142857142</v>
      </c>
    </row>
    <row r="22" spans="2:12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9"/>
    </row>
    <row r="23" spans="2:12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x14ac:dyDescent="0.2">
      <c r="B24" s="137" t="s">
        <v>110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x14ac:dyDescent="0.2">
      <c r="B25" s="137" t="s">
        <v>111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2:12" x14ac:dyDescent="0.2"/>
    <row r="29" spans="2:12" x14ac:dyDescent="0.2"/>
    <row r="30" spans="2:12" hidden="1" x14ac:dyDescent="0.2"/>
    <row r="31" spans="2:12" hidden="1" x14ac:dyDescent="0.2"/>
  </sheetData>
  <sheetProtection algorithmName="SHA-512" hashValue="v/YEHKGgI7amcr7y6VtiiBXcwilQdCN/ddsDVbGI/Nkr34F9s9DEZBS+enjGQbmaZPA/AKFM7kdqq6IHSCtoWQ==" saltValue="FRzSPTQJR1g40vfVSSS5qg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K50" sqref="K50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5" t="s">
        <v>90</v>
      </c>
      <c r="D2" s="165"/>
      <c r="E2" s="165"/>
      <c r="F2" s="165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6" t="s">
        <v>93</v>
      </c>
      <c r="D3" s="166"/>
      <c r="E3" s="166"/>
      <c r="F3" s="166"/>
      <c r="G3" s="166"/>
      <c r="H3" s="166"/>
      <c r="I3" s="166"/>
      <c r="J3" s="166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6" t="s">
        <v>109</v>
      </c>
      <c r="D4" s="166"/>
      <c r="E4" s="166"/>
      <c r="F4" s="166"/>
      <c r="G4" s="166"/>
      <c r="H4" s="166"/>
      <c r="I4" s="166"/>
      <c r="J4" s="166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3" t="s">
        <v>148</v>
      </c>
      <c r="D8" s="183"/>
      <c r="E8" s="183"/>
      <c r="F8" s="183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113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113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148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148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112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112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148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148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32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32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148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148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customHeight="1" x14ac:dyDescent="0.2">
      <c r="B4" s="23"/>
      <c r="C4" s="166" t="s">
        <v>33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33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148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148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/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1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1:22" ht="14.25" customHeight="1" x14ac:dyDescent="0.2">
      <c r="B4" s="23"/>
      <c r="C4" s="166" t="s">
        <v>12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12</v>
      </c>
      <c r="O4" s="166"/>
      <c r="P4" s="166"/>
      <c r="Q4" s="166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3" t="s">
        <v>148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148</v>
      </c>
      <c r="O8" s="183"/>
      <c r="P8" s="183"/>
      <c r="Q8" s="183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13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13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148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148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Q48" sqref="Q4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62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62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148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148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P49" sqref="P49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84" t="s">
        <v>106</v>
      </c>
      <c r="O3" s="184"/>
      <c r="P3" s="184"/>
      <c r="Q3" s="184"/>
      <c r="R3" s="23"/>
      <c r="S3" s="23"/>
      <c r="T3" s="23"/>
      <c r="U3" s="23"/>
      <c r="V3" s="23"/>
    </row>
    <row r="4" spans="2:22" ht="15" customHeight="1" x14ac:dyDescent="0.2">
      <c r="B4" s="23"/>
      <c r="C4" s="166" t="s">
        <v>107</v>
      </c>
      <c r="D4" s="166"/>
      <c r="E4" s="166"/>
      <c r="F4" s="166"/>
      <c r="G4" s="23"/>
      <c r="H4" s="23"/>
      <c r="I4" s="23"/>
      <c r="J4" s="23"/>
      <c r="K4" s="23"/>
      <c r="M4" s="23"/>
      <c r="N4" s="184" t="s">
        <v>107</v>
      </c>
      <c r="O4" s="184"/>
      <c r="P4" s="184"/>
      <c r="Q4" s="184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148</v>
      </c>
      <c r="D8" s="183"/>
      <c r="E8" s="183"/>
      <c r="F8" s="183"/>
      <c r="G8" s="23"/>
      <c r="H8" s="23"/>
      <c r="I8" s="23"/>
      <c r="J8" s="23"/>
      <c r="K8" s="23"/>
      <c r="M8" s="23"/>
      <c r="N8" s="185" t="s">
        <v>148</v>
      </c>
      <c r="O8" s="185"/>
      <c r="P8" s="185"/>
      <c r="Q8" s="185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48" sqref="S4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5" t="s">
        <v>90</v>
      </c>
      <c r="D2" s="165"/>
      <c r="E2" s="165"/>
      <c r="F2" s="165"/>
      <c r="G2" s="100"/>
      <c r="H2" s="23"/>
      <c r="I2" s="23"/>
      <c r="J2" s="23"/>
      <c r="K2" s="23"/>
      <c r="M2" s="23"/>
      <c r="N2" s="165" t="s">
        <v>90</v>
      </c>
      <c r="O2" s="165"/>
      <c r="P2" s="165"/>
      <c r="Q2" s="165"/>
      <c r="R2" s="100"/>
      <c r="S2" s="23"/>
      <c r="T2" s="23"/>
      <c r="U2" s="23"/>
      <c r="V2" s="23"/>
    </row>
    <row r="3" spans="2:22" ht="15" customHeight="1" x14ac:dyDescent="0.2">
      <c r="B3" s="23"/>
      <c r="C3" s="166" t="s">
        <v>105</v>
      </c>
      <c r="D3" s="166"/>
      <c r="E3" s="166"/>
      <c r="F3" s="166"/>
      <c r="G3" s="23"/>
      <c r="H3" s="23"/>
      <c r="I3" s="23"/>
      <c r="J3" s="23"/>
      <c r="K3" s="23"/>
      <c r="M3" s="23"/>
      <c r="N3" s="166" t="s">
        <v>106</v>
      </c>
      <c r="O3" s="166"/>
      <c r="P3" s="166"/>
      <c r="Q3" s="166"/>
      <c r="R3" s="23"/>
      <c r="S3" s="23"/>
      <c r="T3" s="23"/>
      <c r="U3" s="23"/>
      <c r="V3" s="23"/>
    </row>
    <row r="4" spans="2:22" ht="14.25" x14ac:dyDescent="0.2">
      <c r="B4" s="23"/>
      <c r="C4" s="166" t="s">
        <v>114</v>
      </c>
      <c r="D4" s="166"/>
      <c r="E4" s="166"/>
      <c r="F4" s="166"/>
      <c r="G4" s="23"/>
      <c r="H4" s="23"/>
      <c r="I4" s="23"/>
      <c r="J4" s="23"/>
      <c r="K4" s="23"/>
      <c r="M4" s="23"/>
      <c r="N4" s="166" t="s">
        <v>114</v>
      </c>
      <c r="O4" s="166"/>
      <c r="P4" s="166"/>
      <c r="Q4" s="166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3" t="s">
        <v>148</v>
      </c>
      <c r="D8" s="183"/>
      <c r="E8" s="183"/>
      <c r="F8" s="183"/>
      <c r="G8" s="23"/>
      <c r="H8" s="23"/>
      <c r="I8" s="23"/>
      <c r="J8" s="23"/>
      <c r="K8" s="23"/>
      <c r="M8" s="23"/>
      <c r="N8" s="183" t="s">
        <v>148</v>
      </c>
      <c r="O8" s="183"/>
      <c r="P8" s="183"/>
      <c r="Q8" s="183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2014-01-21T17:57:13Z</dcterms:modified>
</cp:coreProperties>
</file>