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3\11. NOVIEMBRE_13\"/>
    </mc:Choice>
  </mc:AlternateContent>
  <bookViews>
    <workbookView xWindow="-75" yWindow="2475" windowWidth="15210" windowHeight="348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S22" i="4" l="1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K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<sst xmlns="http://schemas.openxmlformats.org/spreadsheetml/2006/main" count="163" uniqueCount="62">
  <si>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</si>
  <si>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</si>
  <si>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</si>
  <si>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</si>
  <si>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</si>
  <si>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</si>
  <si>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</si>
  <si>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</si>
  <si>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</si>
  <si>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</si>
  <si>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</si>
  <si>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</si>
  <si>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</si>
  <si>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</si>
  <si>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</si>
  <si>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</si>
  <si>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</si>
  <si>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</si>
  <si>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</si>
  <si>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</si>
  <si>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</si>
  <si>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</si>
  <si>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</si>
  <si>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</si>
  <si>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</si>
  <si>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</si>
  <si>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</si>
  <si>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</si>
  <si>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</si>
  <si>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</si>
  <si>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</si>
  <si>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</si>
  <si>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</si>
  <si>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</si>
  <si>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</si>
  <si>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</si>
  <si>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</si>
  <si>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2013 *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</si>
  <si>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</si>
  <si>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</si>
  <si>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</si>
  <si>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</si>
  <si>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</si>
  <si>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</si>
  <si>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</si>
  <si>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</si>
  <si>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</si>
  <si>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</si>
  <si>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</si>
  <si>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</si>
  <si>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</si>
  <si>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1. * Información del 2013 actualizada hasta junio (actualización trimestral)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</si>
  <si>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</si>
  <si>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</si>
  <si>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</si>
  <si>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</si>
  <si>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</si>
  <si>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</si>
  <si>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1. *   Información del 2013 actualizada hasta septiembre (actualización trimestral)</t>
  </si>
  <si>
    <t>1. * Información del 2013 actualizada hasta septiembre (actualización trimestral)</t>
  </si>
  <si>
    <t>Fecha de Publicación: Noviembre 2013</t>
  </si>
  <si>
    <t xml:space="preserve">        Fecha de Publicación: Noviembre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</si>
</sst>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17" fillId="4" borderId="4" xfId="2" applyFont="1" applyFill="1" applyBorder="1" applyAlignment="1">
      <alignment horizontal="center" vertical="center" wrapText="1"/>
    </xf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0" fillId="5" borderId="20" xfId="9" applyNumberFormat="1" applyFont="1" applyFill="1" applyBorder="1"/>
    <xf numFmtId="167" fontId="1" fillId="5" borderId="22" xfId="9" applyNumberFormat="1" applyFont="1" applyFill="1" applyBorder="1"/>
    <xf numFmtId="167" fontId="1" fillId="5" borderId="21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17" fillId="6" borderId="0" xfId="2" applyFont="1" applyFill="1" applyBorder="1" applyAlignment="1">
      <alignment vertical="center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1260942374846928E-3"/>
                  <c:y val="-1.4013101059004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383459110243754E-2"/>
                  <c:y val="4.2346491824262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S.A.'!$R$15:$R$17,'Conecel S.A.'!$R$19,'Conecel S.A.'!$R$21:$R$24)</c:f>
              <c:numCache>
                <c:formatCode>0.00%</c:formatCode>
                <c:ptCount val="8"/>
                <c:pt idx="0">
                  <c:v>0.2404622263543704</c:v>
                </c:pt>
                <c:pt idx="1">
                  <c:v>1.0992422674199814E-2</c:v>
                </c:pt>
                <c:pt idx="2">
                  <c:v>5.519427443338441E-3</c:v>
                </c:pt>
                <c:pt idx="3">
                  <c:v>1.6593806733344163E-4</c:v>
                </c:pt>
                <c:pt idx="4">
                  <c:v>2.824723689063971E-4</c:v>
                </c:pt>
                <c:pt idx="5">
                  <c:v>5.9162842573149714E-3</c:v>
                </c:pt>
                <c:pt idx="6">
                  <c:v>0.68555215904715616</c:v>
                </c:pt>
                <c:pt idx="7">
                  <c:v>5.1109069787380335E-2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S.A.'!$S$15:$S$17,'Conecel S.A.'!$S$19,'Conecel S.A.'!$S$21:$S$24)</c:f>
              <c:numCache>
                <c:formatCode>0.00%</c:formatCode>
                <c:ptCount val="8"/>
                <c:pt idx="0">
                  <c:v>0.2204841255540845</c:v>
                </c:pt>
                <c:pt idx="1">
                  <c:v>1.0908208607978599E-2</c:v>
                </c:pt>
                <c:pt idx="2">
                  <c:v>2.4964172399648526E-2</c:v>
                </c:pt>
                <c:pt idx="3">
                  <c:v>7.8981481782012739E-4</c:v>
                </c:pt>
                <c:pt idx="4">
                  <c:v>5.3993650987196949E-4</c:v>
                </c:pt>
                <c:pt idx="5">
                  <c:v>1.8954605507305079E-2</c:v>
                </c:pt>
                <c:pt idx="6">
                  <c:v>0.65046673267261612</c:v>
                </c:pt>
                <c:pt idx="7">
                  <c:v>7.2892403930675073E-2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S.A.'!$R$13:$R$15,'Otecel S.A.'!$R$17,'Otecel S.A.'!$R$19:$R$22)</c:f>
              <c:numCache>
                <c:formatCode>0.00%</c:formatCode>
                <c:ptCount val="8"/>
                <c:pt idx="0">
                  <c:v>0.12804625800268085</c:v>
                </c:pt>
                <c:pt idx="1">
                  <c:v>7.0435378294272004E-3</c:v>
                </c:pt>
                <c:pt idx="2">
                  <c:v>2.3856644780074357E-3</c:v>
                </c:pt>
                <c:pt idx="3">
                  <c:v>1.5672994558401098E-4</c:v>
                </c:pt>
                <c:pt idx="4">
                  <c:v>1.2508230742287575E-4</c:v>
                </c:pt>
                <c:pt idx="5">
                  <c:v>3.4192339294531228E-3</c:v>
                </c:pt>
                <c:pt idx="6">
                  <c:v>0.83264779200174355</c:v>
                </c:pt>
                <c:pt idx="7">
                  <c:v>2.617570150568084E-2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S.A.'!$S$13:$S$15,'Otecel S.A.'!$S$17,'Otecel S.A.'!$S$19:$S$22)</c:f>
              <c:numCache>
                <c:formatCode>0.00%</c:formatCode>
                <c:ptCount val="8"/>
                <c:pt idx="0">
                  <c:v>0.21371236756927089</c:v>
                </c:pt>
                <c:pt idx="1">
                  <c:v>1.1173866963476503E-2</c:v>
                </c:pt>
                <c:pt idx="2">
                  <c:v>1.4106729361017097E-2</c:v>
                </c:pt>
                <c:pt idx="3">
                  <c:v>1.0986825126808979E-3</c:v>
                </c:pt>
                <c:pt idx="4">
                  <c:v>1.5291187225777465E-4</c:v>
                </c:pt>
                <c:pt idx="5">
                  <c:v>1.4442137464197582E-2</c:v>
                </c:pt>
                <c:pt idx="6">
                  <c:v>0.69717696166445231</c:v>
                </c:pt>
                <c:pt idx="7">
                  <c:v>4.8136342592646812E-2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EP'!$R$13:$R$21</c:f>
              <c:numCache>
                <c:formatCode>0.00%</c:formatCode>
                <c:ptCount val="9"/>
                <c:pt idx="0">
                  <c:v>0.10561677817850429</c:v>
                </c:pt>
                <c:pt idx="1">
                  <c:v>5.0223606214792075E-3</c:v>
                </c:pt>
                <c:pt idx="2">
                  <c:v>1.8840983150187657E-3</c:v>
                </c:pt>
                <c:pt idx="3">
                  <c:v>1.7551687014670612E-5</c:v>
                </c:pt>
                <c:pt idx="4">
                  <c:v>7.2149281684923179E-5</c:v>
                </c:pt>
                <c:pt idx="5">
                  <c:v>8.9647317241803157E-5</c:v>
                </c:pt>
                <c:pt idx="6">
                  <c:v>1.9816168858754878E-3</c:v>
                </c:pt>
                <c:pt idx="7">
                  <c:v>0.59304360649099352</c:v>
                </c:pt>
                <c:pt idx="8">
                  <c:v>0.29227219122218728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EP'!$S$13:$S$21</c:f>
              <c:numCache>
                <c:formatCode>0.00%</c:formatCode>
                <c:ptCount val="9"/>
                <c:pt idx="0">
                  <c:v>0.12761890219472197</c:v>
                </c:pt>
                <c:pt idx="1">
                  <c:v>4.138551169084086E-3</c:v>
                </c:pt>
                <c:pt idx="2">
                  <c:v>8.235891676096679E-3</c:v>
                </c:pt>
                <c:pt idx="3">
                  <c:v>2.1041547605318181E-5</c:v>
                </c:pt>
                <c:pt idx="4">
                  <c:v>4.3559352988483557E-4</c:v>
                </c:pt>
                <c:pt idx="5">
                  <c:v>1.8611233214319806E-4</c:v>
                </c:pt>
                <c:pt idx="6">
                  <c:v>6.6739150964819855E-3</c:v>
                </c:pt>
                <c:pt idx="7">
                  <c:v>0.56383570308789077</c:v>
                </c:pt>
                <c:pt idx="8">
                  <c:v>0.28885428936609109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Varicar!$C$14:$K$14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Varicar!$C$13:$K$13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Varicar!$C$15:$K$15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964864"/>
        <c:axId val="343957024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Varicar!$C$12:$K$12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Varicar!$C$16:$K$16</c:f>
              <c:numCache>
                <c:formatCode>_("$"* #,##0.0000_);_("$"* \(#,##0.0000\);_("$"* "-"??_);_(@_)</c:formatCode>
                <c:ptCount val="9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964864"/>
        <c:axId val="343957024"/>
      </c:lineChart>
      <c:catAx>
        <c:axId val="34396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343957024"/>
        <c:crosses val="autoZero"/>
        <c:auto val="1"/>
        <c:lblAlgn val="ctr"/>
        <c:lblOffset val="100"/>
        <c:noMultiLvlLbl val="0"/>
      </c:catAx>
      <c:valAx>
        <c:axId val="3439570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3439648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CON!A1"/><Relationship Id="rId2" Type="http://schemas.openxmlformats.org/officeDocument/2006/relationships/hyperlink" Target="#Inicio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G.OTE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G.CNT!A1"/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hyperlink" Target="#G.VariCar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5" Type="http://schemas.openxmlformats.org/officeDocument/2006/relationships/hyperlink" Target="#'Conecel S.A.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4.png"/><Relationship Id="rId1" Type="http://schemas.openxmlformats.org/officeDocument/2006/relationships/chart" Target="../charts/chart3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5.png"/><Relationship Id="rId1" Type="http://schemas.openxmlformats.org/officeDocument/2006/relationships/chart" Target="../charts/chart5.xml"/><Relationship Id="rId5" Type="http://schemas.openxmlformats.org/officeDocument/2006/relationships/hyperlink" Target="#'Otecel S.A.'!A1"/><Relationship Id="rId4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4.png"/><Relationship Id="rId1" Type="http://schemas.openxmlformats.org/officeDocument/2006/relationships/chart" Target="../charts/chart7.xml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1</xdr:row>
      <xdr:rowOff>161925</xdr:rowOff>
    </xdr:from>
    <xdr:to>
      <xdr:col>4</xdr:col>
      <xdr:colOff>161925</xdr:colOff>
      <xdr:row>6</xdr:row>
      <xdr:rowOff>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739321</xdr:colOff>
      <xdr:row>2</xdr:row>
      <xdr:rowOff>69244</xdr:rowOff>
    </xdr:from>
    <xdr:to>
      <xdr:col>18</xdr:col>
      <xdr:colOff>761404</xdr:colOff>
      <xdr:row>6</xdr:row>
      <xdr:rowOff>108007</xdr:rowOff>
    </xdr:to>
    <xdr:pic>
      <xdr:nvPicPr>
        <xdr:cNvPr id="1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13654" y="48199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19051</xdr:colOff>
      <xdr:row>27</xdr:row>
      <xdr:rowOff>9526</xdr:rowOff>
    </xdr:from>
    <xdr:to>
      <xdr:col>19</xdr:col>
      <xdr:colOff>1</xdr:colOff>
      <xdr:row>28</xdr:row>
      <xdr:rowOff>114301</xdr:rowOff>
    </xdr:to>
    <xdr:sp macro="" textlink="">
      <xdr:nvSpPr>
        <xdr:cNvPr id="15" name="14 Rectángulo redondeado">
          <a:hlinkClick xmlns:r="http://schemas.openxmlformats.org/officeDocument/2006/relationships" r:id="rId2"/>
        </xdr:cNvPr>
        <xdr:cNvSpPr/>
      </xdr:nvSpPr>
      <xdr:spPr>
        <a:xfrm>
          <a:off x="16179801" y="48884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19051</xdr:colOff>
      <xdr:row>29</xdr:row>
      <xdr:rowOff>56093</xdr:rowOff>
    </xdr:from>
    <xdr:to>
      <xdr:col>19</xdr:col>
      <xdr:colOff>1</xdr:colOff>
      <xdr:row>31</xdr:row>
      <xdr:rowOff>86785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79801" y="525251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25</xdr:row>
      <xdr:rowOff>9526</xdr:rowOff>
    </xdr:from>
    <xdr:to>
      <xdr:col>19</xdr:col>
      <xdr:colOff>8467</xdr:colOff>
      <xdr:row>26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8267" y="457094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506487</xdr:colOff>
      <xdr:row>2</xdr:row>
      <xdr:rowOff>37495</xdr:rowOff>
    </xdr:from>
    <xdr:to>
      <xdr:col>18</xdr:col>
      <xdr:colOff>528570</xdr:colOff>
      <xdr:row>6</xdr:row>
      <xdr:rowOff>76258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1820" y="450245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31749</xdr:colOff>
      <xdr:row>27</xdr:row>
      <xdr:rowOff>84664</xdr:rowOff>
    </xdr:from>
    <xdr:to>
      <xdr:col>19</xdr:col>
      <xdr:colOff>12699</xdr:colOff>
      <xdr:row>29</xdr:row>
      <xdr:rowOff>115356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6192499" y="485774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27517</xdr:colOff>
      <xdr:row>24</xdr:row>
      <xdr:rowOff>9526</xdr:rowOff>
    </xdr:from>
    <xdr:to>
      <xdr:col>19</xdr:col>
      <xdr:colOff>8467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81917" y="4610101"/>
          <a:ext cx="1943100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16</xdr:col>
      <xdr:colOff>658886</xdr:colOff>
      <xdr:row>1</xdr:row>
      <xdr:rowOff>148613</xdr:rowOff>
    </xdr:from>
    <xdr:to>
      <xdr:col>18</xdr:col>
      <xdr:colOff>676736</xdr:colOff>
      <xdr:row>5</xdr:row>
      <xdr:rowOff>137569</xdr:rowOff>
    </xdr:to>
    <xdr:pic>
      <xdr:nvPicPr>
        <xdr:cNvPr id="1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2636" y="329588"/>
          <a:ext cx="1980000" cy="76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31750</xdr:colOff>
      <xdr:row>26</xdr:row>
      <xdr:rowOff>74083</xdr:rowOff>
    </xdr:from>
    <xdr:to>
      <xdr:col>19</xdr:col>
      <xdr:colOff>12700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15811500" y="4794250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847725</xdr:colOff>
      <xdr:row>3</xdr:row>
      <xdr:rowOff>85725</xdr:rowOff>
    </xdr:from>
    <xdr:to>
      <xdr:col>10</xdr:col>
      <xdr:colOff>827475</xdr:colOff>
      <xdr:row>7</xdr:row>
      <xdr:rowOff>120255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49530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74086</xdr:colOff>
      <xdr:row>16</xdr:row>
      <xdr:rowOff>137584</xdr:rowOff>
    </xdr:from>
    <xdr:to>
      <xdr:col>11</xdr:col>
      <xdr:colOff>2120</xdr:colOff>
      <xdr:row>18</xdr:row>
      <xdr:rowOff>83609</xdr:rowOff>
    </xdr:to>
    <xdr:sp macro="" textlink="">
      <xdr:nvSpPr>
        <xdr:cNvPr id="5" name="4 Rectángulo redondeado">
          <a:hlinkClick xmlns:r="http://schemas.openxmlformats.org/officeDocument/2006/relationships" r:id="rId3"/>
        </xdr:cNvPr>
        <xdr:cNvSpPr/>
      </xdr:nvSpPr>
      <xdr:spPr>
        <a:xfrm>
          <a:off x="8773586" y="316441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74086</xdr:colOff>
      <xdr:row>18</xdr:row>
      <xdr:rowOff>211667</xdr:rowOff>
    </xdr:from>
    <xdr:to>
      <xdr:col>11</xdr:col>
      <xdr:colOff>2120</xdr:colOff>
      <xdr:row>19</xdr:row>
      <xdr:rowOff>157694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8773586" y="3556000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5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101337</xdr:colOff>
      <xdr:row>1</xdr:row>
      <xdr:rowOff>194996</xdr:rowOff>
    </xdr:from>
    <xdr:to>
      <xdr:col>21</xdr:col>
      <xdr:colOff>545430</xdr:colOff>
      <xdr:row>6</xdr:row>
      <xdr:rowOff>66975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7" y="8157896"/>
          <a:ext cx="1980793" cy="824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58928</xdr:rowOff>
    </xdr:from>
    <xdr:to>
      <xdr:col>10</xdr:col>
      <xdr:colOff>543730</xdr:colOff>
      <xdr:row>6</xdr:row>
      <xdr:rowOff>166053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8623" y="467142"/>
          <a:ext cx="1980000" cy="828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19</xdr:col>
      <xdr:colOff>101338</xdr:colOff>
      <xdr:row>1</xdr:row>
      <xdr:rowOff>194999</xdr:rowOff>
    </xdr:from>
    <xdr:to>
      <xdr:col>21</xdr:col>
      <xdr:colOff>543731</xdr:colOff>
      <xdr:row>6</xdr:row>
      <xdr:rowOff>71710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438" y="8157899"/>
          <a:ext cx="1979093" cy="829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4762</xdr:rowOff>
    </xdr:from>
    <xdr:to>
      <xdr:col>14</xdr:col>
      <xdr:colOff>752474</xdr:colOff>
      <xdr:row>42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194996</xdr:rowOff>
    </xdr:from>
    <xdr:to>
      <xdr:col>14</xdr:col>
      <xdr:colOff>545430</xdr:colOff>
      <xdr:row>6</xdr:row>
      <xdr:rowOff>55862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5743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/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44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6" t="s">
        <v>29</v>
      </c>
      <c r="D3" s="115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11" t="s">
        <v>60</v>
      </c>
      <c r="D8" s="111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34"/>
      <c r="D13" s="134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35" t="s">
        <v>10</v>
      </c>
      <c r="D14" s="135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35" t="s">
        <v>11</v>
      </c>
      <c r="D16" s="135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8"/>
      <c r="D17" s="128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34" t="s">
        <v>52</v>
      </c>
      <c r="D18" s="134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6">
        <v>4</v>
      </c>
      <c r="D24" s="107" t="s">
        <v>40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34" t="s">
        <v>53</v>
      </c>
      <c r="D26" s="134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9" t="s">
        <v>54</v>
      </c>
    </row>
    <row r="30" spans="1:27" ht="27" customHeight="1" x14ac:dyDescent="0.2">
      <c r="C30" s="25">
        <v>2</v>
      </c>
      <c r="D30" s="130" t="s">
        <v>55</v>
      </c>
    </row>
    <row r="31" spans="1:27" ht="27" customHeight="1" x14ac:dyDescent="0.2">
      <c r="C31" s="25">
        <v>3</v>
      </c>
      <c r="D31" s="130" t="s">
        <v>56</v>
      </c>
    </row>
    <row r="32" spans="1:27" s="19" customFormat="1" ht="27" customHeight="1" thickBot="1" x14ac:dyDescent="0.25">
      <c r="A32" s="18"/>
      <c r="B32" s="6"/>
      <c r="C32" s="106">
        <v>4</v>
      </c>
      <c r="D32" s="131" t="s">
        <v>57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algorithmName="SHA-512" hashValue="LVgZdDi1PxkddIoJn0FX8Ctc7Ucqjtruil6wLC05loy5lCFhLFN97ajMIwgpPICRxqmuTEf/v3eET3XGOcXZyQ==" saltValue="qPzZSCDVAU65TOS3OTDy5Q==" spinCount="100000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T36"/>
  <sheetViews>
    <sheetView zoomScaleNormal="100" workbookViewId="0">
      <pane xSplit="3" ySplit="12" topLeftCell="K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45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60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</row>
    <row r="14" spans="2:19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</row>
    <row r="15" spans="2:19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0.2404622263543704</v>
      </c>
      <c r="S15" s="62">
        <v>0.2204841255540845</v>
      </c>
    </row>
    <row r="16" spans="2:19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1.0992422674199814E-2</v>
      </c>
      <c r="S16" s="62">
        <v>1.0908208607978599E-2</v>
      </c>
    </row>
    <row r="17" spans="2:19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5.519427443338441E-3</v>
      </c>
      <c r="S17" s="62">
        <v>2.4964172399648526E-2</v>
      </c>
    </row>
    <row r="18" spans="2:19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</row>
    <row r="19" spans="2:19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1.6593806733344163E-4</v>
      </c>
      <c r="S19" s="62">
        <v>7.8981481782012739E-4</v>
      </c>
    </row>
    <row r="20" spans="2:19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</row>
    <row r="21" spans="2:19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2.824723689063971E-4</v>
      </c>
      <c r="S21" s="62">
        <v>5.3993650987196949E-4</v>
      </c>
    </row>
    <row r="22" spans="2:19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5.9162842573149714E-3</v>
      </c>
      <c r="S22" s="62">
        <v>1.8954605507305079E-2</v>
      </c>
    </row>
    <row r="23" spans="2:19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0.68555215904715616</v>
      </c>
      <c r="S23" s="62">
        <v>0.65046673267261612</v>
      </c>
    </row>
    <row r="24" spans="2:19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5.1109069787380335E-2</v>
      </c>
      <c r="S24" s="62">
        <v>7.2892403930675073E-2</v>
      </c>
    </row>
    <row r="25" spans="2:19" ht="13.5" thickBot="1" x14ac:dyDescent="0.25">
      <c r="B25" s="140" t="s">
        <v>36</v>
      </c>
      <c r="C25" s="141"/>
      <c r="D25" s="51">
        <f t="shared" ref="D25:S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si="0"/>
        <v>1</v>
      </c>
      <c r="S25" s="51">
        <f t="shared" si="0"/>
        <v>1</v>
      </c>
    </row>
    <row r="26" spans="2:19" x14ac:dyDescent="0.2"/>
    <row r="27" spans="2:19" x14ac:dyDescent="0.2"/>
    <row r="28" spans="2:19" x14ac:dyDescent="0.2">
      <c r="I28" s="5"/>
    </row>
    <row r="29" spans="2:19" x14ac:dyDescent="0.2"/>
    <row r="30" spans="2:19" x14ac:dyDescent="0.2">
      <c r="B30" s="4" t="s">
        <v>9</v>
      </c>
    </row>
    <row r="31" spans="2:19" ht="6" customHeight="1" x14ac:dyDescent="0.2">
      <c r="B31" s="5"/>
    </row>
    <row r="32" spans="2:19" x14ac:dyDescent="0.2">
      <c r="B32" s="108" t="s">
        <v>59</v>
      </c>
    </row>
    <row r="33" spans="2:2" x14ac:dyDescent="0.2">
      <c r="B33" s="109" t="s">
        <v>38</v>
      </c>
    </row>
    <row r="34" spans="2:2" x14ac:dyDescent="0.2"/>
    <row r="35" spans="2:2" hidden="1" x14ac:dyDescent="0.2"/>
    <row r="36" spans="2:2" hidden="1" x14ac:dyDescent="0.2"/>
  </sheetData>
  <sheetProtection algorithmName="SHA-512" hashValue="J3gLn8Jnekb1PXzd5KzUc2hR6X8njpgUuwUvMQ1CUgHDpmEJHWk59gi4TqcbIBByKDcUZHJEdKLISYBz4F9gnw==" saltValue="Tqt/NZugs1p14AZUB/nwUw==" spinCount="100000" sheet="1" objects="1" scenarios="1"/>
  <mergeCells count="10">
    <mergeCell ref="D11:E11"/>
    <mergeCell ref="F11:G11"/>
    <mergeCell ref="B25:C25"/>
    <mergeCell ref="B11:C12"/>
    <mergeCell ref="R11:S11"/>
    <mergeCell ref="H11:I11"/>
    <mergeCell ref="J11:K11"/>
    <mergeCell ref="L11:M11"/>
    <mergeCell ref="N11:O11"/>
    <mergeCell ref="P11:Q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42"/>
  <sheetViews>
    <sheetView zoomScaleNormal="100" workbookViewId="0">
      <pane xSplit="3" ySplit="12" topLeftCell="K13" activePane="bottomRight" state="frozen"/>
      <selection pane="topRight" activeCell="D1" sqref="D1"/>
      <selection pane="bottomLeft" activeCell="A13" sqref="A13"/>
      <selection pane="bottomRight" activeCell="S1" sqref="S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570312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96"/>
      <c r="G1" s="96"/>
      <c r="H1" s="132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46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60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</row>
    <row r="14" spans="2:19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</row>
    <row r="15" spans="2:19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</row>
    <row r="17" spans="2:19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</row>
    <row r="18" spans="2:19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</row>
    <row r="19" spans="2:19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</row>
    <row r="20" spans="2:19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</row>
    <row r="21" spans="2:19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</row>
    <row r="22" spans="2:19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</row>
    <row r="23" spans="2:19" ht="13.5" thickBot="1" x14ac:dyDescent="0.25">
      <c r="B23" s="140" t="s">
        <v>36</v>
      </c>
      <c r="C23" s="141"/>
      <c r="D23" s="51">
        <f t="shared" ref="D23:S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si="0"/>
        <v>0.99999999999999989</v>
      </c>
      <c r="S23" s="51">
        <f t="shared" si="0"/>
        <v>0.99999999999999978</v>
      </c>
    </row>
    <row r="24" spans="2:19" x14ac:dyDescent="0.2"/>
    <row r="25" spans="2:19" x14ac:dyDescent="0.2"/>
    <row r="26" spans="2:19" x14ac:dyDescent="0.2">
      <c r="I26" s="5"/>
    </row>
    <row r="27" spans="2:19" x14ac:dyDescent="0.2"/>
    <row r="28" spans="2:19" x14ac:dyDescent="0.2">
      <c r="B28" s="4" t="s">
        <v>9</v>
      </c>
    </row>
    <row r="29" spans="2:19" ht="6" customHeight="1" x14ac:dyDescent="0.2">
      <c r="B29" s="5"/>
    </row>
    <row r="30" spans="2:19" x14ac:dyDescent="0.2">
      <c r="B30" s="108" t="s">
        <v>58</v>
      </c>
    </row>
    <row r="31" spans="2:19" x14ac:dyDescent="0.2">
      <c r="B31" s="108" t="s">
        <v>25</v>
      </c>
    </row>
    <row r="32" spans="2:19" x14ac:dyDescent="0.2">
      <c r="B32" s="109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algorithmName="SHA-512" hashValue="cCAWFqLpSH64i+OH216rCGS+J2nUxzaDuQeEIVOPSzwMmXa8lBPbzVoREIBc/EGaUn2Ebchfys9vWEFaD4BEYw==" saltValue="2Zhv3LyEs2cX7pCgrK0wHw==" spinCount="100000" sheet="1" objects="1" scenarios="1"/>
  <mergeCells count="10">
    <mergeCell ref="R11:S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T31"/>
  <sheetViews>
    <sheetView zoomScaleNormal="100" workbookViewId="0">
      <pane xSplit="3" ySplit="12" topLeftCell="K13" activePane="bottomRight" state="frozen"/>
      <selection pane="topRight" activeCell="D1" sqref="D1"/>
      <selection pane="bottomLeft" activeCell="A13" sqref="A13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19" ht="14.25" x14ac:dyDescent="0.2">
      <c r="B1" s="95"/>
      <c r="C1" s="96"/>
      <c r="D1" s="96"/>
      <c r="E1" s="96"/>
      <c r="F1" s="132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133"/>
    </row>
    <row r="2" spans="2:19" ht="18" x14ac:dyDescent="0.2">
      <c r="B2" s="97"/>
      <c r="C2" s="68" t="s">
        <v>44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98"/>
    </row>
    <row r="3" spans="2:19" ht="14.25" x14ac:dyDescent="0.2">
      <c r="B3" s="97"/>
      <c r="C3" s="116" t="s">
        <v>47</v>
      </c>
      <c r="D3" s="116"/>
      <c r="E3" s="116"/>
      <c r="F3" s="116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98"/>
    </row>
    <row r="4" spans="2:19" ht="14.25" x14ac:dyDescent="0.2">
      <c r="B4" s="9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98"/>
    </row>
    <row r="5" spans="2:19" ht="14.25" x14ac:dyDescent="0.2">
      <c r="B5" s="97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98"/>
    </row>
    <row r="6" spans="2:19" ht="14.25" x14ac:dyDescent="0.2">
      <c r="B6" s="9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98"/>
    </row>
    <row r="7" spans="2:19" ht="14.25" customHeight="1" x14ac:dyDescent="0.2">
      <c r="B7" s="9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98"/>
    </row>
    <row r="8" spans="2:19" ht="14.25" x14ac:dyDescent="0.2">
      <c r="B8" s="97"/>
      <c r="C8" s="111" t="s">
        <v>60</v>
      </c>
      <c r="D8" s="111"/>
      <c r="E8" s="111"/>
      <c r="F8" s="1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98"/>
    </row>
    <row r="9" spans="2:19" ht="14.25" x14ac:dyDescent="0.2">
      <c r="B9" s="9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98"/>
    </row>
    <row r="10" spans="2:19" ht="15" thickBo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1"/>
    </row>
    <row r="11" spans="2:19" ht="13.5" thickBot="1" x14ac:dyDescent="0.25">
      <c r="B11" s="142" t="s">
        <v>33</v>
      </c>
      <c r="C11" s="143"/>
      <c r="D11" s="136">
        <v>2006</v>
      </c>
      <c r="E11" s="137"/>
      <c r="F11" s="138">
        <v>2007</v>
      </c>
      <c r="G11" s="139"/>
      <c r="H11" s="138">
        <v>2008</v>
      </c>
      <c r="I11" s="139"/>
      <c r="J11" s="138">
        <v>2009</v>
      </c>
      <c r="K11" s="139"/>
      <c r="L11" s="136">
        <v>2010</v>
      </c>
      <c r="M11" s="137"/>
      <c r="N11" s="138">
        <v>2011</v>
      </c>
      <c r="O11" s="139"/>
      <c r="P11" s="138">
        <v>2012</v>
      </c>
      <c r="Q11" s="139"/>
      <c r="R11" s="138" t="s">
        <v>37</v>
      </c>
      <c r="S11" s="139"/>
    </row>
    <row r="12" spans="2:19" ht="26.25" thickBot="1" x14ac:dyDescent="0.25">
      <c r="B12" s="144"/>
      <c r="C12" s="145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</row>
    <row r="13" spans="2:19" x14ac:dyDescent="0.2">
      <c r="B13" s="31" t="s">
        <v>43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0.10561677817850429</v>
      </c>
      <c r="S13" s="70">
        <v>0.12761890219472197</v>
      </c>
    </row>
    <row r="14" spans="2:19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5.0223606214792075E-3</v>
      </c>
      <c r="S14" s="72">
        <v>4.138551169084086E-3</v>
      </c>
    </row>
    <row r="15" spans="2:19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1.8840983150187657E-3</v>
      </c>
      <c r="S15" s="66">
        <v>8.235891676096679E-3</v>
      </c>
    </row>
    <row r="16" spans="2:19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1.7551687014670612E-5</v>
      </c>
      <c r="S16" s="66">
        <v>2.1041547605318181E-5</v>
      </c>
    </row>
    <row r="17" spans="2:19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7.2149281684923179E-5</v>
      </c>
      <c r="S17" s="66">
        <v>4.3559352988483557E-4</v>
      </c>
    </row>
    <row r="18" spans="2:19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8.9647317241803157E-5</v>
      </c>
      <c r="S18" s="66">
        <v>1.8611233214319806E-4</v>
      </c>
    </row>
    <row r="19" spans="2:19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1.9816168858754878E-3</v>
      </c>
      <c r="S19" s="66">
        <v>6.6739150964819855E-3</v>
      </c>
    </row>
    <row r="20" spans="2:19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0.59304360649099352</v>
      </c>
      <c r="S20" s="66">
        <v>0.56383570308789077</v>
      </c>
    </row>
    <row r="21" spans="2:19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0.29227219122218728</v>
      </c>
      <c r="S21" s="66">
        <v>0.28885428936609109</v>
      </c>
    </row>
    <row r="22" spans="2:19" ht="13.5" thickBot="1" x14ac:dyDescent="0.25">
      <c r="B22" s="140" t="s">
        <v>36</v>
      </c>
      <c r="C22" s="141"/>
      <c r="D22" s="51">
        <f t="shared" ref="D22:S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si="0"/>
        <v>1</v>
      </c>
      <c r="S22" s="51">
        <f t="shared" si="0"/>
        <v>1</v>
      </c>
    </row>
    <row r="23" spans="2:19" x14ac:dyDescent="0.2"/>
    <row r="24" spans="2:19" x14ac:dyDescent="0.2"/>
    <row r="25" spans="2:19" x14ac:dyDescent="0.2">
      <c r="I25" s="5"/>
    </row>
    <row r="26" spans="2:19" x14ac:dyDescent="0.2"/>
    <row r="27" spans="2:19" x14ac:dyDescent="0.2">
      <c r="B27" s="4" t="s">
        <v>9</v>
      </c>
    </row>
    <row r="28" spans="2:19" ht="6.75" customHeight="1" x14ac:dyDescent="0.2">
      <c r="B28" s="5"/>
    </row>
    <row r="29" spans="2:19" x14ac:dyDescent="0.2">
      <c r="B29" s="108" t="s">
        <v>51</v>
      </c>
    </row>
    <row r="30" spans="2:19" x14ac:dyDescent="0.2">
      <c r="B30" s="109" t="s">
        <v>38</v>
      </c>
    </row>
    <row r="31" spans="2:19" x14ac:dyDescent="0.2"/>
  </sheetData>
  <sheetProtection algorithmName="SHA-512" hashValue="zA915h6G54/utejCBu6eQ7X9tAPMql2iN3bEL95toOZjeDpA/eQ+G3Jp2suC9bfz34PZjpDvLAatuz/tpOenVQ==" saltValue="Ms9MfZIGgV9amiCH93/jeg==" spinCount="100000" sheet="1" objects="1" scenarios="1"/>
  <mergeCells count="10">
    <mergeCell ref="R11:S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1" width="15" style="29" customWidth="1"/>
    <col min="12" max="12" width="5.7109375" style="29" customWidth="1"/>
    <col min="13" max="13" width="0" style="29" hidden="1" customWidth="1"/>
    <col min="14" max="16384" width="11.42578125" style="29" hidden="1"/>
  </cols>
  <sheetData>
    <row r="1" spans="1:11" ht="13.5" thickBot="1" x14ac:dyDescent="0.25"/>
    <row r="2" spans="1:11" ht="14.25" x14ac:dyDescent="0.2">
      <c r="B2" s="95"/>
      <c r="C2" s="96"/>
      <c r="D2" s="96"/>
      <c r="E2" s="96"/>
      <c r="F2" s="96"/>
      <c r="G2" s="96"/>
      <c r="H2" s="96"/>
      <c r="I2" s="96"/>
      <c r="J2" s="96"/>
      <c r="K2" s="117"/>
    </row>
    <row r="3" spans="1:11" ht="18" x14ac:dyDescent="0.2">
      <c r="B3" s="125" t="s">
        <v>48</v>
      </c>
      <c r="C3" s="123"/>
      <c r="D3" s="68"/>
      <c r="E3" s="13"/>
      <c r="F3" s="13"/>
      <c r="G3" s="13"/>
      <c r="H3" s="13"/>
      <c r="I3" s="13"/>
      <c r="J3" s="13"/>
      <c r="K3" s="98"/>
    </row>
    <row r="4" spans="1:11" ht="14.25" customHeight="1" x14ac:dyDescent="0.2">
      <c r="B4" s="126" t="s">
        <v>49</v>
      </c>
      <c r="C4" s="123"/>
      <c r="D4" s="115"/>
      <c r="E4" s="115"/>
      <c r="F4" s="115"/>
      <c r="G4" s="115"/>
      <c r="H4" s="13"/>
      <c r="I4" s="13"/>
      <c r="J4" s="13"/>
      <c r="K4" s="98"/>
    </row>
    <row r="5" spans="1:11" ht="14.25" x14ac:dyDescent="0.2">
      <c r="B5" s="97"/>
      <c r="C5" s="123"/>
      <c r="D5" s="13"/>
      <c r="E5" s="13"/>
      <c r="F5" s="13"/>
      <c r="G5" s="13"/>
      <c r="H5" s="13"/>
      <c r="I5" s="13"/>
      <c r="J5" s="13"/>
      <c r="K5" s="98"/>
    </row>
    <row r="6" spans="1:11" ht="14.25" x14ac:dyDescent="0.2">
      <c r="B6" s="97"/>
      <c r="C6" s="123"/>
      <c r="D6" s="13"/>
      <c r="E6" s="13"/>
      <c r="F6" s="13"/>
      <c r="G6" s="13"/>
      <c r="H6" s="13"/>
      <c r="I6" s="13"/>
      <c r="J6" s="13"/>
      <c r="K6" s="98"/>
    </row>
    <row r="7" spans="1:11" ht="14.25" x14ac:dyDescent="0.2">
      <c r="B7" s="97"/>
      <c r="C7" s="123"/>
      <c r="D7" s="13"/>
      <c r="E7" s="13"/>
      <c r="F7" s="13"/>
      <c r="G7" s="13"/>
      <c r="H7" s="13"/>
      <c r="I7" s="13"/>
      <c r="J7" s="13"/>
      <c r="K7" s="98"/>
    </row>
    <row r="8" spans="1:11" ht="14.25" customHeight="1" x14ac:dyDescent="0.2">
      <c r="B8" s="97"/>
      <c r="C8" s="123"/>
      <c r="D8" s="115"/>
      <c r="E8" s="115"/>
      <c r="F8" s="115"/>
      <c r="G8" s="13"/>
      <c r="H8" s="13"/>
      <c r="I8" s="13"/>
      <c r="J8" s="13"/>
      <c r="K8" s="98"/>
    </row>
    <row r="9" spans="1:11" ht="14.25" x14ac:dyDescent="0.2">
      <c r="B9" s="127" t="s">
        <v>61</v>
      </c>
      <c r="C9" s="123"/>
      <c r="D9" s="111"/>
      <c r="E9" s="13"/>
      <c r="F9" s="13"/>
      <c r="G9" s="13"/>
      <c r="H9" s="13"/>
      <c r="I9" s="13"/>
      <c r="J9" s="13"/>
      <c r="K9" s="98"/>
    </row>
    <row r="10" spans="1:11" ht="14.25" x14ac:dyDescent="0.2">
      <c r="B10" s="97"/>
      <c r="C10" s="13"/>
      <c r="D10" s="13"/>
      <c r="E10" s="13"/>
      <c r="F10" s="13"/>
      <c r="G10" s="13"/>
      <c r="H10" s="13"/>
      <c r="I10" s="13"/>
      <c r="J10" s="13"/>
      <c r="K10" s="98"/>
    </row>
    <row r="11" spans="1:11" ht="15" thickBot="1" x14ac:dyDescent="0.25">
      <c r="B11" s="99"/>
      <c r="C11" s="100"/>
      <c r="D11" s="100"/>
      <c r="E11" s="100"/>
      <c r="F11" s="100"/>
      <c r="G11" s="100"/>
      <c r="H11" s="100"/>
      <c r="I11" s="100"/>
      <c r="J11" s="100"/>
      <c r="K11" s="101"/>
    </row>
    <row r="12" spans="1:11" ht="26.25" thickBot="1" x14ac:dyDescent="0.25">
      <c r="B12" s="73" t="s">
        <v>16</v>
      </c>
      <c r="C12" s="73">
        <v>2005</v>
      </c>
      <c r="D12" s="73">
        <v>2006</v>
      </c>
      <c r="E12" s="73">
        <v>2007</v>
      </c>
      <c r="F12" s="73">
        <v>2008</v>
      </c>
      <c r="G12" s="73">
        <v>2009</v>
      </c>
      <c r="H12" s="73">
        <v>2010</v>
      </c>
      <c r="I12" s="73">
        <v>2011</v>
      </c>
      <c r="J12" s="73">
        <v>2012</v>
      </c>
      <c r="K12" s="73">
        <v>2013</v>
      </c>
    </row>
    <row r="13" spans="1:11" x14ac:dyDescent="0.2">
      <c r="A13"/>
      <c r="B13" s="92" t="s">
        <v>17</v>
      </c>
      <c r="C13" s="79">
        <v>0.23</v>
      </c>
      <c r="D13" s="80">
        <v>0.11310000000000001</v>
      </c>
      <c r="E13" s="80">
        <v>8.8699999999999987E-2</v>
      </c>
      <c r="F13" s="80">
        <v>8.8699999999999987E-2</v>
      </c>
      <c r="G13" s="80">
        <v>8.8699999999999987E-2</v>
      </c>
      <c r="H13" s="81">
        <v>6.3899999999999998E-2</v>
      </c>
      <c r="I13" s="82">
        <v>6.3899999999999998E-2</v>
      </c>
      <c r="J13" s="82">
        <v>6.3899999999999998E-2</v>
      </c>
      <c r="K13" s="83">
        <v>6.3899999999999998E-2</v>
      </c>
    </row>
    <row r="14" spans="1:11" x14ac:dyDescent="0.2">
      <c r="A14" s="78"/>
      <c r="B14" s="93" t="s">
        <v>18</v>
      </c>
      <c r="C14" s="84">
        <v>0.23</v>
      </c>
      <c r="D14" s="85">
        <v>0.11310000000000001</v>
      </c>
      <c r="E14" s="85">
        <v>8.4700000000000011E-2</v>
      </c>
      <c r="F14" s="85">
        <v>8.4700000000000011E-2</v>
      </c>
      <c r="G14" s="122">
        <v>4.9970000000000001E-2</v>
      </c>
      <c r="H14" s="122">
        <v>4.9970000000000001E-2</v>
      </c>
      <c r="I14" s="122">
        <v>4.9970000000000001E-2</v>
      </c>
      <c r="J14" s="122">
        <v>4.9970000000000001E-2</v>
      </c>
      <c r="K14" s="124">
        <v>4.9970000000000001E-2</v>
      </c>
    </row>
    <row r="15" spans="1:11" ht="13.5" thickBot="1" x14ac:dyDescent="0.25">
      <c r="A15" s="78"/>
      <c r="B15" s="94" t="s">
        <v>20</v>
      </c>
      <c r="C15" s="86">
        <v>0.23</v>
      </c>
      <c r="D15" s="87">
        <v>0.1241</v>
      </c>
      <c r="E15" s="87">
        <v>9.1499999999999998E-2</v>
      </c>
      <c r="F15" s="87">
        <v>9.1499999999999998E-2</v>
      </c>
      <c r="G15" s="87">
        <v>9.1499999999999998E-2</v>
      </c>
      <c r="H15" s="88">
        <v>9.1499999999999998E-2</v>
      </c>
      <c r="I15" s="89">
        <v>9.1499999999999998E-2</v>
      </c>
      <c r="J15" s="89">
        <v>9.1499999999999998E-2</v>
      </c>
      <c r="K15" s="90">
        <v>9.1499999999999998E-2</v>
      </c>
    </row>
    <row r="16" spans="1:11" ht="13.5" thickBot="1" x14ac:dyDescent="0.25">
      <c r="A16" s="78"/>
      <c r="B16" s="74" t="s">
        <v>26</v>
      </c>
      <c r="C16" s="75">
        <f t="shared" ref="C16:K16" si="0">AVERAGE(C13:C15)</f>
        <v>0.23</v>
      </c>
      <c r="D16" s="75">
        <f t="shared" si="0"/>
        <v>0.11676666666666667</v>
      </c>
      <c r="E16" s="75">
        <f t="shared" si="0"/>
        <v>8.8300000000000003E-2</v>
      </c>
      <c r="F16" s="75">
        <f t="shared" si="0"/>
        <v>8.8300000000000003E-2</v>
      </c>
      <c r="G16" s="75">
        <f t="shared" si="0"/>
        <v>7.6723333333333324E-2</v>
      </c>
      <c r="H16" s="76">
        <f t="shared" si="0"/>
        <v>6.8456666666666666E-2</v>
      </c>
      <c r="I16" s="76">
        <f t="shared" ref="I16" si="1">AVERAGE(I13:I15)</f>
        <v>6.8456666666666666E-2</v>
      </c>
      <c r="J16" s="76">
        <f>AVERAGE(J13:J15)</f>
        <v>6.8456666666666666E-2</v>
      </c>
      <c r="K16" s="77">
        <f t="shared" si="0"/>
        <v>6.8456666666666666E-2</v>
      </c>
    </row>
    <row r="17" spans="1:12" x14ac:dyDescent="0.2">
      <c r="A17" s="78"/>
      <c r="B17" s="9"/>
      <c r="C17" s="9"/>
      <c r="D17" s="9"/>
      <c r="E17" s="9"/>
      <c r="F17" s="9"/>
      <c r="G17" s="9"/>
      <c r="H17" s="9"/>
      <c r="I17" s="9"/>
      <c r="J17" s="9"/>
      <c r="K17" s="9"/>
      <c r="L17" s="78"/>
    </row>
    <row r="18" spans="1:12" x14ac:dyDescent="0.2">
      <c r="A18" s="78"/>
      <c r="B18" s="91" t="s">
        <v>9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ht="24.75" customHeight="1" x14ac:dyDescent="0.2">
      <c r="A19" s="78"/>
      <c r="B19" s="146" t="s">
        <v>19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78"/>
    </row>
    <row r="20" spans="1:12" x14ac:dyDescent="0.2"/>
    <row r="21" spans="1:12" x14ac:dyDescent="0.2"/>
    <row r="22" spans="1:12" hidden="1" x14ac:dyDescent="0.2"/>
    <row r="23" spans="1:12" hidden="1" x14ac:dyDescent="0.2"/>
    <row r="24" spans="1:12" hidden="1" x14ac:dyDescent="0.2"/>
    <row r="25" spans="1:12" hidden="1" x14ac:dyDescent="0.2"/>
    <row r="26" spans="1:12" hidden="1" x14ac:dyDescent="0.2"/>
    <row r="27" spans="1:12" hidden="1" x14ac:dyDescent="0.2"/>
    <row r="28" spans="1:12" hidden="1" x14ac:dyDescent="0.2"/>
    <row r="29" spans="1:12" hidden="1" x14ac:dyDescent="0.2"/>
    <row r="30" spans="1:12" hidden="1" x14ac:dyDescent="0.2"/>
    <row r="31" spans="1:12" hidden="1" x14ac:dyDescent="0.2"/>
    <row r="32" spans="1:12" hidden="1" x14ac:dyDescent="0.2"/>
    <row r="33" hidden="1" x14ac:dyDescent="0.2"/>
    <row r="34" hidden="1" x14ac:dyDescent="0.2"/>
  </sheetData>
  <sheetProtection algorithmName="SHA-512" hashValue="vJiy30J/vxEGdiFzhMUH0mrX3OloGTZ46VcxwOUlV16OYLwhBcWW6pdSDduZd8GDG4K7oZMOqAYIiPki9wRabg==" saltValue="GZY3TscHJ7DlQB4+U5jUYA==" spinCount="100000" sheet="1" objects="1" scenarios="1"/>
  <mergeCells count="1">
    <mergeCell ref="B19:K19"/>
  </mergeCells>
  <pageMargins left="0.7" right="0.7" top="0.75" bottom="0.75" header="0.3" footer="0.3"/>
  <ignoredErrors>
    <ignoredError sqref="J16:K16 C16:I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71093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8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8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60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60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x14ac:dyDescent="0.2">
      <c r="B4" s="102"/>
      <c r="C4" s="148" t="s">
        <v>0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0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customHeight="1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customHeight="1" x14ac:dyDescent="0.2">
      <c r="B8" s="102"/>
      <c r="C8" s="149" t="s">
        <v>60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60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/>
  </sheetViews>
  <sheetFormatPr baseColWidth="10" defaultColWidth="0" defaultRowHeight="12.75" zeroHeight="1" x14ac:dyDescent="0.2"/>
  <cols>
    <col min="1" max="1" width="2.85546875" style="103" customWidth="1"/>
    <col min="2" max="2" width="7.140625" style="103" customWidth="1"/>
    <col min="3" max="3" width="11.42578125" style="103" customWidth="1"/>
    <col min="4" max="9" width="11.5703125" style="103" customWidth="1"/>
    <col min="10" max="11" width="11.42578125" style="103" customWidth="1"/>
    <col min="12" max="12" width="2.85546875" style="103" customWidth="1"/>
    <col min="13" max="13" width="7.140625" style="103" customWidth="1"/>
    <col min="14" max="14" width="11.42578125" style="103" customWidth="1"/>
    <col min="15" max="20" width="11.5703125" style="103" customWidth="1"/>
    <col min="21" max="22" width="11.42578125" style="103" customWidth="1"/>
    <col min="23" max="23" width="2.85546875" style="103" customWidth="1"/>
    <col min="24" max="16384" width="11.42578125" style="103" hidden="1"/>
  </cols>
  <sheetData>
    <row r="1" spans="2:22" ht="14.25" x14ac:dyDescent="0.2">
      <c r="B1" s="102"/>
      <c r="C1" s="102"/>
      <c r="D1" s="102"/>
      <c r="E1" s="102"/>
      <c r="F1" s="102"/>
      <c r="G1" s="102"/>
      <c r="H1" s="102"/>
      <c r="I1" s="102"/>
      <c r="J1" s="102"/>
      <c r="K1" s="102"/>
      <c r="M1" s="102"/>
      <c r="N1" s="102"/>
      <c r="O1" s="102"/>
      <c r="P1" s="102"/>
      <c r="Q1" s="102"/>
      <c r="R1" s="102"/>
      <c r="S1" s="102"/>
      <c r="T1" s="102"/>
      <c r="U1" s="102"/>
      <c r="V1" s="102"/>
    </row>
    <row r="2" spans="2:22" ht="18" x14ac:dyDescent="0.2">
      <c r="B2" s="102"/>
      <c r="C2" s="147" t="s">
        <v>44</v>
      </c>
      <c r="D2" s="147"/>
      <c r="E2" s="147"/>
      <c r="F2" s="147"/>
      <c r="G2" s="104"/>
      <c r="H2" s="102"/>
      <c r="I2" s="102"/>
      <c r="J2" s="102"/>
      <c r="K2" s="102"/>
      <c r="M2" s="102"/>
      <c r="N2" s="147" t="s">
        <v>44</v>
      </c>
      <c r="O2" s="147"/>
      <c r="P2" s="147"/>
      <c r="Q2" s="147"/>
      <c r="R2" s="104"/>
      <c r="S2" s="102"/>
      <c r="T2" s="102"/>
      <c r="U2" s="102"/>
      <c r="V2" s="102"/>
    </row>
    <row r="3" spans="2:22" ht="15" customHeight="1" x14ac:dyDescent="0.2">
      <c r="B3" s="102"/>
      <c r="C3" s="148" t="s">
        <v>39</v>
      </c>
      <c r="D3" s="148"/>
      <c r="E3" s="148"/>
      <c r="F3" s="148"/>
      <c r="G3" s="102"/>
      <c r="H3" s="102"/>
      <c r="I3" s="102"/>
      <c r="J3" s="102"/>
      <c r="K3" s="102"/>
      <c r="M3" s="102"/>
      <c r="N3" s="148" t="s">
        <v>41</v>
      </c>
      <c r="O3" s="148"/>
      <c r="P3" s="148"/>
      <c r="Q3" s="148"/>
      <c r="R3" s="102"/>
      <c r="S3" s="102"/>
      <c r="T3" s="102"/>
      <c r="U3" s="102"/>
      <c r="V3" s="102"/>
    </row>
    <row r="4" spans="2:22" ht="14.25" customHeight="1" x14ac:dyDescent="0.2">
      <c r="B4" s="102"/>
      <c r="C4" s="148" t="s">
        <v>42</v>
      </c>
      <c r="D4" s="148"/>
      <c r="E4" s="148"/>
      <c r="F4" s="148"/>
      <c r="G4" s="102"/>
      <c r="H4" s="102"/>
      <c r="I4" s="102"/>
      <c r="J4" s="102"/>
      <c r="K4" s="102"/>
      <c r="M4" s="102"/>
      <c r="N4" s="148" t="s">
        <v>42</v>
      </c>
      <c r="O4" s="148"/>
      <c r="P4" s="148"/>
      <c r="Q4" s="148"/>
      <c r="R4" s="102"/>
      <c r="S4" s="102"/>
      <c r="T4" s="102"/>
      <c r="U4" s="102"/>
      <c r="V4" s="102"/>
    </row>
    <row r="5" spans="2:22" ht="14.25" x14ac:dyDescent="0.2">
      <c r="B5" s="102"/>
      <c r="C5" s="102"/>
      <c r="D5" s="102"/>
      <c r="E5" s="102"/>
      <c r="F5" s="102"/>
      <c r="G5" s="102"/>
      <c r="H5" s="102"/>
      <c r="I5" s="102"/>
      <c r="J5" s="102"/>
      <c r="K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2:22" ht="14.25" x14ac:dyDescent="0.2">
      <c r="B6" s="102"/>
      <c r="C6" s="102"/>
      <c r="D6" s="102"/>
      <c r="E6" s="102"/>
      <c r="F6" s="102"/>
      <c r="G6" s="102"/>
      <c r="H6" s="102"/>
      <c r="I6" s="102"/>
      <c r="J6" s="102"/>
      <c r="K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2:22" ht="14.25" x14ac:dyDescent="0.2">
      <c r="B7" s="102"/>
      <c r="C7" s="102"/>
      <c r="D7" s="105"/>
      <c r="E7" s="102"/>
      <c r="F7" s="102"/>
      <c r="G7" s="102"/>
      <c r="H7" s="102"/>
      <c r="I7" s="102"/>
      <c r="J7" s="102"/>
      <c r="K7" s="102"/>
      <c r="M7" s="102"/>
      <c r="N7" s="102"/>
      <c r="O7" s="105"/>
      <c r="P7" s="102"/>
      <c r="Q7" s="102"/>
      <c r="R7" s="102"/>
      <c r="S7" s="102"/>
      <c r="T7" s="102"/>
      <c r="U7" s="102"/>
      <c r="V7" s="102"/>
    </row>
    <row r="8" spans="2:22" ht="14.25" x14ac:dyDescent="0.2">
      <c r="B8" s="102"/>
      <c r="C8" s="149" t="s">
        <v>60</v>
      </c>
      <c r="D8" s="149"/>
      <c r="E8" s="149"/>
      <c r="F8" s="149"/>
      <c r="G8" s="102"/>
      <c r="H8" s="102"/>
      <c r="I8" s="102"/>
      <c r="J8" s="102"/>
      <c r="K8" s="102"/>
      <c r="M8" s="102"/>
      <c r="N8" s="149" t="s">
        <v>60</v>
      </c>
      <c r="O8" s="149"/>
      <c r="P8" s="149"/>
      <c r="Q8" s="149"/>
      <c r="R8" s="102"/>
      <c r="S8" s="102"/>
      <c r="T8" s="102"/>
      <c r="U8" s="102"/>
      <c r="V8" s="102"/>
    </row>
    <row r="9" spans="2:22" ht="14.25" x14ac:dyDescent="0.2">
      <c r="B9" s="102"/>
      <c r="C9" s="102"/>
      <c r="D9" s="102"/>
      <c r="E9" s="102"/>
      <c r="F9" s="102"/>
      <c r="G9" s="102"/>
      <c r="H9" s="102"/>
      <c r="I9" s="102"/>
      <c r="J9" s="102"/>
      <c r="K9" s="102"/>
      <c r="M9" s="102"/>
      <c r="N9" s="102"/>
      <c r="O9" s="102"/>
      <c r="P9" s="102"/>
      <c r="Q9" s="102"/>
      <c r="R9" s="102"/>
      <c r="S9" s="102"/>
      <c r="T9" s="102"/>
      <c r="U9" s="102"/>
      <c r="V9" s="102"/>
    </row>
    <row r="10" spans="2:22" ht="14.25" x14ac:dyDescent="0.2"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="90" zoomScaleNormal="90" workbookViewId="0"/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48</v>
      </c>
      <c r="D2" s="68"/>
      <c r="E2" s="68"/>
      <c r="F2" s="68"/>
      <c r="G2" s="110"/>
      <c r="H2" s="110"/>
      <c r="I2" s="110"/>
      <c r="J2" s="110"/>
      <c r="K2" s="68"/>
      <c r="L2" s="13"/>
      <c r="M2" s="13"/>
      <c r="N2" s="13"/>
      <c r="O2" s="13"/>
    </row>
    <row r="3" spans="2:15" ht="15" customHeight="1" x14ac:dyDescent="0.2">
      <c r="B3" s="13"/>
      <c r="C3" s="150" t="s">
        <v>50</v>
      </c>
      <c r="D3" s="150"/>
      <c r="E3" s="150"/>
      <c r="F3" s="150"/>
      <c r="G3" s="150"/>
      <c r="H3" s="150"/>
      <c r="I3" s="150"/>
      <c r="J3" s="150"/>
      <c r="K3" s="13"/>
      <c r="L3" s="13"/>
      <c r="M3" s="13"/>
      <c r="N3" s="13"/>
      <c r="O3" s="13"/>
    </row>
    <row r="4" spans="2:15" ht="15" x14ac:dyDescent="0.2">
      <c r="B4" s="13"/>
      <c r="C4" s="13"/>
      <c r="D4" s="118"/>
      <c r="E4" s="118"/>
      <c r="F4" s="118"/>
      <c r="G4" s="112"/>
      <c r="H4" s="112"/>
      <c r="I4" s="112"/>
      <c r="J4" s="112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11" t="s">
        <v>61</v>
      </c>
      <c r="D8" s="119"/>
      <c r="E8" s="119"/>
      <c r="F8" s="119"/>
      <c r="G8" s="113"/>
      <c r="H8" s="113"/>
      <c r="I8" s="113"/>
      <c r="J8" s="113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1">
    <mergeCell ref="C3:J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2013-12-24T13:45:50Z</dcterms:modified>
</cp:coreProperties>
</file>