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Moviles\SISTEMAS TRONCALIZADOS\ADMINISTRACION_TRONCALIZADOS\00_ABONADOS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C18" i="10" l="1"/>
  <c r="C17" i="10"/>
  <c r="C16" i="10"/>
  <c r="C15" i="10"/>
  <c r="C14" i="10"/>
  <c r="C13" i="10"/>
  <c r="C8" i="9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<sst xmlns="http://schemas.openxmlformats.org/spreadsheetml/2006/main" count="184" uniqueCount="43">
  <si>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</si>
  <si>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</si>
  <si>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</si>
  <si>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</si>
  <si>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</si>
  <si>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</si>
  <si>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</si>
  <si>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</si>
  <si>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</si>
  <si>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</si>
  <si>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</si>
  <si>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</si>
  <si>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</si>
  <si>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</si>
  <si>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</si>
  <si>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</si>
  <si>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</si>
  <si>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</si>
  <si>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</si>
  <si>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</si>
  <si>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</si>
  <si>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</si>
  <si>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</si>
  <si>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</si>
  <si>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</si>
  <si>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</si>
  <si>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</si>
  <si>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</si>
  <si>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</si>
  <si>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</si>
  <si>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</si>
  <si>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</si>
  <si>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</si>
  <si>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</si>
  <si>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</si>
  <si>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</si>
  <si>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</si>
  <si>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</si>
  <si>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</si>
  <si>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</si>
  <si>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</si>
  <si>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Fecha de publicación: Julio de 2013</t>
  </si>
  <si>
    <t>Fecha de publicación: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</si>
</sst>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2976</c:v>
                </c:pt>
                <c:pt idx="1">
                  <c:v>2958</c:v>
                </c:pt>
                <c:pt idx="2">
                  <c:v>2967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45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67</c:v>
                </c:pt>
                <c:pt idx="1">
                  <c:v>45</c:v>
                </c:pt>
                <c:pt idx="2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19088"/>
        <c:axId val="452117968"/>
      </c:barChart>
      <c:catAx>
        <c:axId val="45211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2117968"/>
        <c:crosses val="autoZero"/>
        <c:auto val="1"/>
        <c:lblAlgn val="ctr"/>
        <c:lblOffset val="100"/>
        <c:noMultiLvlLbl val="0"/>
      </c:catAx>
      <c:valAx>
        <c:axId val="45211796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211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2504</c:v>
                </c:pt>
                <c:pt idx="1">
                  <c:v>2485</c:v>
                </c:pt>
                <c:pt idx="2">
                  <c:v>2494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465360"/>
        <c:axId val="447154736"/>
      </c:barChart>
      <c:catAx>
        <c:axId val="34746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7154736"/>
        <c:crosses val="autoZero"/>
        <c:auto val="1"/>
        <c:lblAlgn val="ctr"/>
        <c:lblOffset val="100"/>
        <c:noMultiLvlLbl val="0"/>
      </c:catAx>
      <c:valAx>
        <c:axId val="4471547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7465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2804</c:v>
                </c:pt>
                <c:pt idx="1">
                  <c:v>2853</c:v>
                </c:pt>
                <c:pt idx="2">
                  <c:v>2819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139</c:v>
                </c:pt>
                <c:pt idx="1">
                  <c:v>139</c:v>
                </c:pt>
                <c:pt idx="2">
                  <c:v>82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81</c:v>
                </c:pt>
                <c:pt idx="1">
                  <c:v>90</c:v>
                </c:pt>
                <c:pt idx="2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642992"/>
        <c:axId val="466644112"/>
      </c:barChart>
      <c:catAx>
        <c:axId val="466642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6644112"/>
        <c:crosses val="autoZero"/>
        <c:auto val="1"/>
        <c:lblAlgn val="ctr"/>
        <c:lblOffset val="100"/>
        <c:noMultiLvlLbl val="0"/>
      </c:catAx>
      <c:valAx>
        <c:axId val="46664411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6642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4648</c:v>
                </c:pt>
                <c:pt idx="1">
                  <c:v>4622</c:v>
                </c:pt>
                <c:pt idx="2">
                  <c:v>4615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54</c:v>
                </c:pt>
                <c:pt idx="1">
                  <c:v>59</c:v>
                </c:pt>
                <c:pt idx="2">
                  <c:v>76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046816"/>
        <c:axId val="470045696"/>
      </c:barChart>
      <c:catAx>
        <c:axId val="47004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0045696"/>
        <c:crosses val="autoZero"/>
        <c:auto val="1"/>
        <c:lblAlgn val="ctr"/>
        <c:lblOffset val="100"/>
        <c:noMultiLvlLbl val="0"/>
      </c:catAx>
      <c:valAx>
        <c:axId val="47004569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0046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8898</c:v>
                </c:pt>
                <c:pt idx="1">
                  <c:v>8645</c:v>
                </c:pt>
                <c:pt idx="2">
                  <c:v>8397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260</c:v>
                </c:pt>
                <c:pt idx="1">
                  <c:v>88</c:v>
                </c:pt>
                <c:pt idx="2">
                  <c:v>98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365</c:v>
                </c:pt>
                <c:pt idx="1">
                  <c:v>341</c:v>
                </c:pt>
                <c:pt idx="2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695904"/>
        <c:axId val="347324144"/>
      </c:barChart>
      <c:catAx>
        <c:axId val="47169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7324144"/>
        <c:crosses val="autoZero"/>
        <c:auto val="1"/>
        <c:lblAlgn val="ctr"/>
        <c:lblOffset val="100"/>
        <c:noMultiLvlLbl val="0"/>
      </c:catAx>
      <c:valAx>
        <c:axId val="34732414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1695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2684</c:v>
                </c:pt>
                <c:pt idx="1">
                  <c:v>2732</c:v>
                </c:pt>
                <c:pt idx="2">
                  <c:v>2782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60</c:v>
                </c:pt>
                <c:pt idx="1">
                  <c:v>85</c:v>
                </c:pt>
                <c:pt idx="2">
                  <c:v>90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30</c:v>
                </c:pt>
                <c:pt idx="1">
                  <c:v>37</c:v>
                </c:pt>
                <c:pt idx="2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1936"/>
        <c:axId val="334442496"/>
      </c:barChart>
      <c:catAx>
        <c:axId val="33444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4442496"/>
        <c:crosses val="autoZero"/>
        <c:auto val="1"/>
        <c:lblAlgn val="ctr"/>
        <c:lblOffset val="100"/>
        <c:noMultiLvlLbl val="0"/>
      </c:catAx>
      <c:valAx>
        <c:axId val="33444249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4441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0.12324499459998338</c:v>
                </c:pt>
                <c:pt idx="1">
                  <c:v>0.10359724183766719</c:v>
                </c:pt>
                <c:pt idx="2">
                  <c:v>0.11709728337625654</c:v>
                </c:pt>
                <c:pt idx="3">
                  <c:v>0.19170058984796876</c:v>
                </c:pt>
                <c:pt idx="4">
                  <c:v>0.34879953476779929</c:v>
                </c:pt>
                <c:pt idx="5">
                  <c:v>0.11556035557032483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2967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2485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2819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4615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8397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39568"/>
        <c:axId val="220739008"/>
      </c:lineChart>
      <c:valAx>
        <c:axId val="22073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0739568"/>
        <c:crosses val="autoZero"/>
        <c:crossBetween val="between"/>
      </c:valAx>
      <c:catAx>
        <c:axId val="2207395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207390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28574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142874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104774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638186</xdr:colOff>
      <xdr:row>2</xdr:row>
      <xdr:rowOff>209550</xdr:rowOff>
    </xdr:from>
    <xdr:to>
      <xdr:col>3</xdr:col>
      <xdr:colOff>2009775</xdr:colOff>
      <xdr:row>6</xdr:row>
      <xdr:rowOff>24165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11" y="533400"/>
          <a:ext cx="1371589" cy="5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22</xdr:row>
      <xdr:rowOff>200024</xdr:rowOff>
    </xdr:from>
    <xdr:to>
      <xdr:col>6</xdr:col>
      <xdr:colOff>381001</xdr:colOff>
      <xdr:row>26</xdr:row>
      <xdr:rowOff>47624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4095749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topLeftCell="A13" workbookViewId="0">
      <selection activeCell="E15" sqref="E15"/>
    </sheetView>
  </sheetViews>
  <sheetFormatPr baseColWidth="10" defaultColWidth="9.140625" defaultRowHeight="13.5" x14ac:dyDescent="0.25"/>
  <cols>
    <col min="1" max="1" width="1.85546875" style="27" customWidth="1"/>
    <col min="2" max="2" width="8.5703125" style="27" customWidth="1"/>
    <col min="3" max="3" width="16.140625" style="27" customWidth="1"/>
    <col min="4" max="4" width="13.42578125" style="27" customWidth="1"/>
    <col min="5" max="7" width="24.7109375" style="27" customWidth="1"/>
    <col min="8" max="16384" width="9.140625" style="27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52" t="s">
        <v>38</v>
      </c>
      <c r="D3" s="52"/>
      <c r="E3" s="52"/>
      <c r="F3" s="52"/>
      <c r="G3" s="22"/>
    </row>
    <row r="4" spans="2:7" s="21" customFormat="1" ht="12.75" x14ac:dyDescent="0.2">
      <c r="B4" s="22"/>
      <c r="C4" s="23" t="s">
        <v>39</v>
      </c>
      <c r="D4" s="23"/>
      <c r="E4" s="22"/>
      <c r="F4" s="22"/>
      <c r="G4" s="22"/>
    </row>
    <row r="5" spans="2:7" s="21" customFormat="1" ht="14.25" x14ac:dyDescent="0.2">
      <c r="B5" s="22"/>
      <c r="C5" s="22"/>
      <c r="D5" s="53"/>
      <c r="E5" s="53"/>
      <c r="F5" s="53"/>
      <c r="G5" s="22"/>
    </row>
    <row r="6" spans="2:7" s="21" customFormat="1" ht="12.75" x14ac:dyDescent="0.2">
      <c r="B6" s="22"/>
      <c r="C6" s="24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5" t="s">
        <v>42</v>
      </c>
      <c r="D8" s="25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6"/>
      <c r="C11" s="26"/>
      <c r="D11" s="26"/>
      <c r="E11" s="26"/>
      <c r="F11" s="26"/>
      <c r="G11" s="26"/>
    </row>
    <row r="12" spans="2:7" s="28" customFormat="1" ht="27" customHeight="1" x14ac:dyDescent="0.2">
      <c r="B12" s="30" t="s">
        <v>15</v>
      </c>
      <c r="C12" s="29" t="s">
        <v>16</v>
      </c>
      <c r="D12" s="29" t="s">
        <v>0</v>
      </c>
      <c r="E12" s="29" t="s">
        <v>1</v>
      </c>
      <c r="F12" s="29" t="s">
        <v>21</v>
      </c>
      <c r="G12" s="31" t="s">
        <v>2</v>
      </c>
    </row>
    <row r="13" spans="2:7" ht="13.5" customHeight="1" x14ac:dyDescent="0.25">
      <c r="B13" s="50">
        <v>2014</v>
      </c>
      <c r="C13" s="54" t="s">
        <v>17</v>
      </c>
      <c r="D13" s="3" t="s">
        <v>3</v>
      </c>
      <c r="E13" s="11">
        <v>2976</v>
      </c>
      <c r="F13" s="12">
        <v>16</v>
      </c>
      <c r="G13" s="12">
        <v>67</v>
      </c>
    </row>
    <row r="14" spans="2:7" x14ac:dyDescent="0.25">
      <c r="B14" s="50"/>
      <c r="C14" s="54"/>
      <c r="D14" s="3" t="s">
        <v>4</v>
      </c>
      <c r="E14" s="13">
        <v>2958</v>
      </c>
      <c r="F14" s="12">
        <v>27</v>
      </c>
      <c r="G14" s="12">
        <v>45</v>
      </c>
    </row>
    <row r="15" spans="2:7" x14ac:dyDescent="0.25">
      <c r="B15" s="50"/>
      <c r="C15" s="54"/>
      <c r="D15" s="3" t="s">
        <v>5</v>
      </c>
      <c r="E15" s="13">
        <v>2967</v>
      </c>
      <c r="F15" s="12">
        <v>45</v>
      </c>
      <c r="G15" s="12">
        <v>36</v>
      </c>
    </row>
    <row r="16" spans="2:7" x14ac:dyDescent="0.25">
      <c r="B16" s="50"/>
      <c r="C16" s="54" t="s">
        <v>18</v>
      </c>
      <c r="D16" s="3" t="s">
        <v>6</v>
      </c>
      <c r="E16" s="9"/>
      <c r="F16" s="5"/>
      <c r="G16" s="7"/>
    </row>
    <row r="17" spans="2:7" x14ac:dyDescent="0.25">
      <c r="B17" s="50"/>
      <c r="C17" s="54"/>
      <c r="D17" s="3" t="s">
        <v>7</v>
      </c>
      <c r="E17" s="9"/>
      <c r="F17" s="5"/>
      <c r="G17" s="7"/>
    </row>
    <row r="18" spans="2:7" x14ac:dyDescent="0.25">
      <c r="B18" s="50"/>
      <c r="C18" s="54"/>
      <c r="D18" s="3" t="s">
        <v>8</v>
      </c>
      <c r="E18" s="9"/>
      <c r="F18" s="5"/>
      <c r="G18" s="7"/>
    </row>
    <row r="19" spans="2:7" ht="13.5" customHeight="1" x14ac:dyDescent="0.25">
      <c r="B19" s="50"/>
      <c r="C19" s="54" t="s">
        <v>19</v>
      </c>
      <c r="D19" s="3" t="s">
        <v>9</v>
      </c>
      <c r="E19" s="9"/>
      <c r="F19" s="5"/>
      <c r="G19" s="7"/>
    </row>
    <row r="20" spans="2:7" x14ac:dyDescent="0.25">
      <c r="B20" s="50"/>
      <c r="C20" s="54"/>
      <c r="D20" s="3" t="s">
        <v>10</v>
      </c>
      <c r="E20" s="9"/>
      <c r="F20" s="5"/>
      <c r="G20" s="7"/>
    </row>
    <row r="21" spans="2:7" x14ac:dyDescent="0.25">
      <c r="B21" s="50"/>
      <c r="C21" s="54"/>
      <c r="D21" s="3" t="s">
        <v>11</v>
      </c>
      <c r="E21" s="9"/>
      <c r="F21" s="5"/>
      <c r="G21" s="7"/>
    </row>
    <row r="22" spans="2:7" ht="13.5" customHeight="1" x14ac:dyDescent="0.25">
      <c r="B22" s="50"/>
      <c r="C22" s="54" t="s">
        <v>20</v>
      </c>
      <c r="D22" s="3" t="s">
        <v>12</v>
      </c>
      <c r="E22" s="9"/>
      <c r="F22" s="5"/>
      <c r="G22" s="7"/>
    </row>
    <row r="23" spans="2:7" x14ac:dyDescent="0.25">
      <c r="B23" s="50"/>
      <c r="C23" s="54"/>
      <c r="D23" s="3" t="s">
        <v>13</v>
      </c>
      <c r="E23" s="9"/>
      <c r="F23" s="5"/>
      <c r="G23" s="7"/>
    </row>
    <row r="24" spans="2:7" ht="14.25" thickBot="1" x14ac:dyDescent="0.3">
      <c r="B24" s="51"/>
      <c r="C24" s="55"/>
      <c r="D24" s="4" t="s">
        <v>14</v>
      </c>
      <c r="E24" s="10"/>
      <c r="F24" s="6"/>
      <c r="G24" s="8"/>
    </row>
    <row r="25" spans="2:7" x14ac:dyDescent="0.25">
      <c r="F25" s="32"/>
      <c r="G25" s="32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52" t="s">
        <v>38</v>
      </c>
      <c r="D28" s="52"/>
      <c r="E28" s="52"/>
      <c r="F28" s="52"/>
      <c r="G28" s="22"/>
    </row>
    <row r="29" spans="2:7" s="21" customFormat="1" ht="12.75" x14ac:dyDescent="0.2">
      <c r="B29" s="22"/>
      <c r="C29" s="23" t="s">
        <v>39</v>
      </c>
      <c r="D29" s="23"/>
      <c r="E29" s="22"/>
      <c r="F29" s="22"/>
      <c r="G29" s="22"/>
    </row>
    <row r="30" spans="2:7" s="21" customFormat="1" ht="14.25" x14ac:dyDescent="0.2">
      <c r="B30" s="22"/>
      <c r="C30" s="22"/>
      <c r="D30" s="53"/>
      <c r="E30" s="53"/>
      <c r="F30" s="53"/>
      <c r="G30" s="22"/>
    </row>
    <row r="31" spans="2:7" s="21" customFormat="1" ht="12.75" x14ac:dyDescent="0.2">
      <c r="B31" s="22"/>
      <c r="C31" s="24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5" t="str">
        <f>C8</f>
        <v>Fecha de publicación: Abril de 2014</v>
      </c>
      <c r="D33" s="25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6"/>
      <c r="C36" s="26"/>
      <c r="D36" s="26"/>
      <c r="E36" s="26"/>
      <c r="F36" s="26"/>
      <c r="G36" s="26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E13" sqref="E13:G15"/>
    </sheetView>
  </sheetViews>
  <sheetFormatPr baseColWidth="10" defaultColWidth="9.140625" defaultRowHeight="13.5" x14ac:dyDescent="0.25"/>
  <cols>
    <col min="1" max="1" width="1.85546875" style="27" customWidth="1"/>
    <col min="2" max="2" width="8.5703125" style="27" customWidth="1"/>
    <col min="3" max="3" width="16.140625" style="27" customWidth="1"/>
    <col min="4" max="4" width="13.42578125" style="27" customWidth="1"/>
    <col min="5" max="7" width="24.7109375" style="27" customWidth="1"/>
    <col min="8" max="16384" width="9.140625" style="27"/>
  </cols>
  <sheetData>
    <row r="1" spans="1:7" s="21" customFormat="1" ht="12.75" x14ac:dyDescent="0.2">
      <c r="B1" s="22"/>
      <c r="C1" s="22"/>
      <c r="D1" s="22"/>
      <c r="E1" s="22"/>
      <c r="F1" s="22"/>
      <c r="G1" s="22"/>
    </row>
    <row r="2" spans="1:7" s="21" customFormat="1" ht="12.75" x14ac:dyDescent="0.2">
      <c r="B2" s="22"/>
      <c r="C2" s="22"/>
      <c r="D2" s="22"/>
      <c r="E2" s="22"/>
      <c r="F2" s="22"/>
      <c r="G2" s="22"/>
    </row>
    <row r="3" spans="1:7" s="21" customFormat="1" ht="18" x14ac:dyDescent="0.25">
      <c r="B3" s="22"/>
      <c r="C3" s="52" t="s">
        <v>38</v>
      </c>
      <c r="D3" s="52"/>
      <c r="E3" s="52"/>
      <c r="F3" s="52"/>
      <c r="G3" s="22"/>
    </row>
    <row r="4" spans="1:7" s="21" customFormat="1" ht="12.75" x14ac:dyDescent="0.2">
      <c r="B4" s="22"/>
      <c r="C4" s="23" t="s">
        <v>39</v>
      </c>
      <c r="D4" s="23"/>
      <c r="E4" s="22"/>
      <c r="F4" s="22"/>
      <c r="G4" s="22"/>
    </row>
    <row r="5" spans="1:7" s="21" customFormat="1" ht="14.25" x14ac:dyDescent="0.2">
      <c r="B5" s="22"/>
      <c r="C5" s="22"/>
      <c r="D5" s="53"/>
      <c r="E5" s="53"/>
      <c r="F5" s="53"/>
      <c r="G5" s="22"/>
    </row>
    <row r="6" spans="1:7" s="21" customFormat="1" ht="12.75" x14ac:dyDescent="0.2">
      <c r="B6" s="22"/>
      <c r="C6" s="24"/>
      <c r="D6" s="22"/>
      <c r="E6" s="22"/>
      <c r="F6" s="22"/>
      <c r="G6" s="22"/>
    </row>
    <row r="7" spans="1:7" s="21" customFormat="1" ht="12.75" x14ac:dyDescent="0.2">
      <c r="B7" s="22"/>
      <c r="C7" s="22"/>
      <c r="D7" s="22"/>
      <c r="E7" s="22"/>
      <c r="F7" s="22"/>
      <c r="G7" s="22"/>
    </row>
    <row r="8" spans="1:7" s="21" customFormat="1" ht="12.75" x14ac:dyDescent="0.2">
      <c r="B8" s="22"/>
      <c r="C8" s="25" t="str">
        <f>BRUNACCI!C8</f>
        <v>Fecha de publicación: Abril de 2014</v>
      </c>
      <c r="D8" s="25"/>
      <c r="E8" s="22"/>
      <c r="F8" s="22"/>
      <c r="G8" s="22"/>
    </row>
    <row r="9" spans="1:7" s="21" customFormat="1" ht="12.75" x14ac:dyDescent="0.2">
      <c r="B9" s="22"/>
      <c r="C9" s="22"/>
      <c r="D9" s="22"/>
      <c r="E9" s="22"/>
      <c r="F9" s="22"/>
      <c r="G9" s="22"/>
    </row>
    <row r="10" spans="1:7" s="21" customFormat="1" ht="12.75" x14ac:dyDescent="0.2">
      <c r="B10" s="22"/>
      <c r="C10" s="22"/>
      <c r="D10" s="22"/>
      <c r="E10" s="22"/>
      <c r="F10" s="22"/>
      <c r="G10" s="22"/>
    </row>
    <row r="11" spans="1:7" s="21" customFormat="1" ht="16.5" thickBot="1" x14ac:dyDescent="0.3">
      <c r="B11" s="26"/>
      <c r="C11" s="26"/>
      <c r="D11" s="26"/>
      <c r="E11" s="26"/>
      <c r="F11" s="26"/>
      <c r="G11" s="26"/>
    </row>
    <row r="12" spans="1:7" s="28" customFormat="1" ht="27" customHeight="1" x14ac:dyDescent="0.2">
      <c r="A12" s="2"/>
      <c r="B12" s="30" t="s">
        <v>15</v>
      </c>
      <c r="C12" s="29" t="s">
        <v>16</v>
      </c>
      <c r="D12" s="29" t="s">
        <v>0</v>
      </c>
      <c r="E12" s="29" t="s">
        <v>1</v>
      </c>
      <c r="F12" s="29" t="s">
        <v>21</v>
      </c>
      <c r="G12" s="31" t="s">
        <v>2</v>
      </c>
    </row>
    <row r="13" spans="1:7" ht="13.5" customHeight="1" x14ac:dyDescent="0.25">
      <c r="A13" s="1"/>
      <c r="B13" s="50">
        <v>2014</v>
      </c>
      <c r="C13" s="54" t="s">
        <v>17</v>
      </c>
      <c r="D13" s="3" t="s">
        <v>3</v>
      </c>
      <c r="E13" s="11">
        <v>2504</v>
      </c>
      <c r="F13" s="12">
        <v>8</v>
      </c>
      <c r="G13" s="12">
        <v>18</v>
      </c>
    </row>
    <row r="14" spans="1:7" x14ac:dyDescent="0.25">
      <c r="A14" s="1"/>
      <c r="B14" s="50"/>
      <c r="C14" s="54"/>
      <c r="D14" s="3" t="s">
        <v>4</v>
      </c>
      <c r="E14" s="13">
        <v>2485</v>
      </c>
      <c r="F14" s="12">
        <v>6</v>
      </c>
      <c r="G14" s="12">
        <v>25</v>
      </c>
    </row>
    <row r="15" spans="1:7" x14ac:dyDescent="0.25">
      <c r="A15" s="1"/>
      <c r="B15" s="50"/>
      <c r="C15" s="54"/>
      <c r="D15" s="3" t="s">
        <v>5</v>
      </c>
      <c r="E15" s="13">
        <v>2494</v>
      </c>
      <c r="F15" s="12">
        <v>12</v>
      </c>
      <c r="G15" s="12">
        <v>3</v>
      </c>
    </row>
    <row r="16" spans="1:7" x14ac:dyDescent="0.25">
      <c r="A16" s="1"/>
      <c r="B16" s="50"/>
      <c r="C16" s="54" t="s">
        <v>18</v>
      </c>
      <c r="D16" s="3" t="s">
        <v>6</v>
      </c>
      <c r="E16" s="9"/>
      <c r="F16" s="5"/>
      <c r="G16" s="7"/>
    </row>
    <row r="17" spans="1:7" x14ac:dyDescent="0.25">
      <c r="A17" s="1"/>
      <c r="B17" s="50"/>
      <c r="C17" s="54"/>
      <c r="D17" s="3" t="s">
        <v>7</v>
      </c>
      <c r="E17" s="9"/>
      <c r="F17" s="5"/>
      <c r="G17" s="7"/>
    </row>
    <row r="18" spans="1:7" x14ac:dyDescent="0.25">
      <c r="A18" s="1"/>
      <c r="B18" s="50"/>
      <c r="C18" s="54"/>
      <c r="D18" s="3" t="s">
        <v>8</v>
      </c>
      <c r="E18" s="9"/>
      <c r="F18" s="5"/>
      <c r="G18" s="7"/>
    </row>
    <row r="19" spans="1:7" ht="13.5" customHeight="1" x14ac:dyDescent="0.25">
      <c r="A19" s="1"/>
      <c r="B19" s="50"/>
      <c r="C19" s="54" t="s">
        <v>19</v>
      </c>
      <c r="D19" s="3" t="s">
        <v>9</v>
      </c>
      <c r="E19" s="9"/>
      <c r="F19" s="5"/>
      <c r="G19" s="7"/>
    </row>
    <row r="20" spans="1:7" x14ac:dyDescent="0.25">
      <c r="A20" s="1"/>
      <c r="B20" s="50"/>
      <c r="C20" s="54"/>
      <c r="D20" s="3" t="s">
        <v>10</v>
      </c>
      <c r="E20" s="9"/>
      <c r="F20" s="5"/>
      <c r="G20" s="7"/>
    </row>
    <row r="21" spans="1:7" x14ac:dyDescent="0.25">
      <c r="A21" s="1"/>
      <c r="B21" s="50"/>
      <c r="C21" s="54"/>
      <c r="D21" s="3" t="s">
        <v>11</v>
      </c>
      <c r="E21" s="9"/>
      <c r="F21" s="5"/>
      <c r="G21" s="7"/>
    </row>
    <row r="22" spans="1:7" ht="13.5" customHeight="1" x14ac:dyDescent="0.25">
      <c r="A22" s="1"/>
      <c r="B22" s="50"/>
      <c r="C22" s="54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50"/>
      <c r="C23" s="54"/>
      <c r="D23" s="3" t="s">
        <v>13</v>
      </c>
      <c r="E23" s="9"/>
      <c r="F23" s="5"/>
      <c r="G23" s="7"/>
    </row>
    <row r="24" spans="1:7" ht="14.25" thickBot="1" x14ac:dyDescent="0.3">
      <c r="A24" s="1"/>
      <c r="B24" s="51"/>
      <c r="C24" s="55"/>
      <c r="D24" s="4" t="s">
        <v>14</v>
      </c>
      <c r="E24" s="10"/>
      <c r="F24" s="6"/>
      <c r="G24" s="8"/>
    </row>
    <row r="25" spans="1:7" x14ac:dyDescent="0.25">
      <c r="F25" s="32"/>
      <c r="G25" s="32"/>
    </row>
    <row r="26" spans="1:7" s="21" customFormat="1" ht="12.75" x14ac:dyDescent="0.2">
      <c r="B26" s="22"/>
      <c r="C26" s="22"/>
      <c r="D26" s="22"/>
      <c r="E26" s="22"/>
      <c r="F26" s="22"/>
      <c r="G26" s="22"/>
    </row>
    <row r="27" spans="1:7" s="21" customFormat="1" ht="12.75" x14ac:dyDescent="0.2">
      <c r="B27" s="22"/>
      <c r="C27" s="22"/>
      <c r="D27" s="22"/>
      <c r="E27" s="22"/>
      <c r="F27" s="22"/>
      <c r="G27" s="22"/>
    </row>
    <row r="28" spans="1:7" s="21" customFormat="1" ht="18" x14ac:dyDescent="0.25">
      <c r="B28" s="22"/>
      <c r="C28" s="52" t="s">
        <v>38</v>
      </c>
      <c r="D28" s="52"/>
      <c r="E28" s="52"/>
      <c r="F28" s="52"/>
      <c r="G28" s="22"/>
    </row>
    <row r="29" spans="1:7" s="21" customFormat="1" ht="12.75" x14ac:dyDescent="0.2">
      <c r="B29" s="22"/>
      <c r="C29" s="23" t="s">
        <v>39</v>
      </c>
      <c r="D29" s="23"/>
      <c r="E29" s="22"/>
      <c r="F29" s="22"/>
      <c r="G29" s="22"/>
    </row>
    <row r="30" spans="1:7" s="21" customFormat="1" ht="14.25" x14ac:dyDescent="0.2">
      <c r="B30" s="22"/>
      <c r="C30" s="22"/>
      <c r="D30" s="53"/>
      <c r="E30" s="53"/>
      <c r="F30" s="53"/>
      <c r="G30" s="22"/>
    </row>
    <row r="31" spans="1:7" s="21" customFormat="1" ht="12.75" x14ac:dyDescent="0.2">
      <c r="B31" s="22"/>
      <c r="C31" s="24"/>
      <c r="D31" s="22"/>
      <c r="E31" s="22"/>
      <c r="F31" s="22"/>
      <c r="G31" s="22"/>
    </row>
    <row r="32" spans="1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5" t="str">
        <f>C8</f>
        <v>Fecha de publicación: Abril de 2014</v>
      </c>
      <c r="D33" s="25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6"/>
      <c r="C36" s="26"/>
      <c r="D36" s="26"/>
      <c r="E36" s="26"/>
      <c r="F36" s="26"/>
      <c r="G36" s="26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E13" sqref="E13:G15"/>
    </sheetView>
  </sheetViews>
  <sheetFormatPr baseColWidth="10" defaultColWidth="9.140625" defaultRowHeight="13.5" x14ac:dyDescent="0.25"/>
  <cols>
    <col min="1" max="1" width="1.85546875" style="27" customWidth="1"/>
    <col min="2" max="2" width="8.5703125" style="27" customWidth="1"/>
    <col min="3" max="3" width="16.140625" style="27" customWidth="1"/>
    <col min="4" max="4" width="13.42578125" style="27" customWidth="1"/>
    <col min="5" max="7" width="24.7109375" style="27" customWidth="1"/>
    <col min="8" max="16384" width="9.140625" style="27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52" t="s">
        <v>38</v>
      </c>
      <c r="D3" s="52"/>
      <c r="E3" s="52"/>
      <c r="F3" s="52"/>
      <c r="G3" s="22"/>
    </row>
    <row r="4" spans="2:7" s="21" customFormat="1" ht="12.75" x14ac:dyDescent="0.2">
      <c r="B4" s="22"/>
      <c r="C4" s="23" t="s">
        <v>39</v>
      </c>
      <c r="D4" s="23"/>
      <c r="E4" s="22"/>
      <c r="F4" s="22"/>
      <c r="G4" s="22"/>
    </row>
    <row r="5" spans="2:7" s="21" customFormat="1" ht="14.25" x14ac:dyDescent="0.2">
      <c r="B5" s="22"/>
      <c r="C5" s="22"/>
      <c r="D5" s="53"/>
      <c r="E5" s="53"/>
      <c r="F5" s="53"/>
      <c r="G5" s="22"/>
    </row>
    <row r="6" spans="2:7" s="21" customFormat="1" ht="12.75" x14ac:dyDescent="0.2">
      <c r="B6" s="22"/>
      <c r="C6" s="24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5" t="str">
        <f>BRUNACCI!C8</f>
        <v>Fecha de publicación: Abril de 2014</v>
      </c>
      <c r="D8" s="25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6"/>
      <c r="C11" s="26"/>
      <c r="D11" s="26"/>
      <c r="E11" s="26"/>
      <c r="F11" s="26"/>
      <c r="G11" s="26"/>
    </row>
    <row r="12" spans="2:7" s="28" customFormat="1" ht="27" customHeight="1" x14ac:dyDescent="0.2">
      <c r="B12" s="30" t="s">
        <v>15</v>
      </c>
      <c r="C12" s="29" t="s">
        <v>16</v>
      </c>
      <c r="D12" s="29" t="s">
        <v>0</v>
      </c>
      <c r="E12" s="29" t="s">
        <v>1</v>
      </c>
      <c r="F12" s="29" t="s">
        <v>21</v>
      </c>
      <c r="G12" s="31" t="s">
        <v>2</v>
      </c>
    </row>
    <row r="13" spans="2:7" ht="13.5" customHeight="1" x14ac:dyDescent="0.25">
      <c r="B13" s="50">
        <v>2014</v>
      </c>
      <c r="C13" s="54" t="s">
        <v>17</v>
      </c>
      <c r="D13" s="3" t="s">
        <v>3</v>
      </c>
      <c r="E13" s="35">
        <v>2804</v>
      </c>
      <c r="F13" s="35">
        <v>139</v>
      </c>
      <c r="G13" s="36">
        <v>81</v>
      </c>
    </row>
    <row r="14" spans="2:7" ht="15" x14ac:dyDescent="0.25">
      <c r="B14" s="50"/>
      <c r="C14" s="54"/>
      <c r="D14" s="3" t="s">
        <v>4</v>
      </c>
      <c r="E14" s="37">
        <v>2853</v>
      </c>
      <c r="F14" s="37">
        <v>139</v>
      </c>
      <c r="G14" s="38">
        <v>90</v>
      </c>
    </row>
    <row r="15" spans="2:7" ht="15" x14ac:dyDescent="0.25">
      <c r="B15" s="50"/>
      <c r="C15" s="54"/>
      <c r="D15" s="3" t="s">
        <v>5</v>
      </c>
      <c r="E15" s="37">
        <v>2819</v>
      </c>
      <c r="F15" s="37">
        <v>82</v>
      </c>
      <c r="G15" s="38">
        <v>116</v>
      </c>
    </row>
    <row r="16" spans="2:7" x14ac:dyDescent="0.25">
      <c r="B16" s="50"/>
      <c r="C16" s="54" t="s">
        <v>18</v>
      </c>
      <c r="D16" s="3" t="s">
        <v>6</v>
      </c>
      <c r="E16" s="9"/>
      <c r="F16" s="5"/>
      <c r="G16" s="7"/>
    </row>
    <row r="17" spans="2:7" x14ac:dyDescent="0.25">
      <c r="B17" s="50"/>
      <c r="C17" s="54"/>
      <c r="D17" s="3" t="s">
        <v>7</v>
      </c>
      <c r="E17" s="9"/>
      <c r="F17" s="5"/>
      <c r="G17" s="7"/>
    </row>
    <row r="18" spans="2:7" x14ac:dyDescent="0.25">
      <c r="B18" s="50"/>
      <c r="C18" s="54"/>
      <c r="D18" s="3" t="s">
        <v>8</v>
      </c>
      <c r="E18" s="9"/>
      <c r="F18" s="5"/>
      <c r="G18" s="7"/>
    </row>
    <row r="19" spans="2:7" ht="13.5" customHeight="1" x14ac:dyDescent="0.25">
      <c r="B19" s="50"/>
      <c r="C19" s="54" t="s">
        <v>19</v>
      </c>
      <c r="D19" s="3" t="s">
        <v>9</v>
      </c>
      <c r="E19" s="9"/>
      <c r="F19" s="5"/>
      <c r="G19" s="7"/>
    </row>
    <row r="20" spans="2:7" x14ac:dyDescent="0.25">
      <c r="B20" s="50"/>
      <c r="C20" s="54"/>
      <c r="D20" s="3" t="s">
        <v>10</v>
      </c>
      <c r="E20" s="9"/>
      <c r="F20" s="5"/>
      <c r="G20" s="7"/>
    </row>
    <row r="21" spans="2:7" x14ac:dyDescent="0.25">
      <c r="B21" s="50"/>
      <c r="C21" s="54"/>
      <c r="D21" s="3" t="s">
        <v>11</v>
      </c>
      <c r="E21" s="9"/>
      <c r="F21" s="5"/>
      <c r="G21" s="7"/>
    </row>
    <row r="22" spans="2:7" ht="13.5" customHeight="1" x14ac:dyDescent="0.25">
      <c r="B22" s="50"/>
      <c r="C22" s="54" t="s">
        <v>20</v>
      </c>
      <c r="D22" s="3" t="s">
        <v>12</v>
      </c>
      <c r="E22" s="9"/>
      <c r="F22" s="5"/>
      <c r="G22" s="7"/>
    </row>
    <row r="23" spans="2:7" x14ac:dyDescent="0.25">
      <c r="B23" s="50"/>
      <c r="C23" s="54"/>
      <c r="D23" s="3" t="s">
        <v>13</v>
      </c>
      <c r="E23" s="9"/>
      <c r="F23" s="5"/>
      <c r="G23" s="7"/>
    </row>
    <row r="24" spans="2:7" ht="14.25" thickBot="1" x14ac:dyDescent="0.3">
      <c r="B24" s="51"/>
      <c r="C24" s="55"/>
      <c r="D24" s="4" t="s">
        <v>14</v>
      </c>
      <c r="E24" s="10"/>
      <c r="F24" s="6"/>
      <c r="G24" s="8"/>
    </row>
    <row r="25" spans="2:7" x14ac:dyDescent="0.25">
      <c r="F25" s="32"/>
      <c r="G25" s="32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52" t="s">
        <v>38</v>
      </c>
      <c r="D28" s="52"/>
      <c r="E28" s="52"/>
      <c r="F28" s="52"/>
      <c r="G28" s="22"/>
    </row>
    <row r="29" spans="2:7" s="21" customFormat="1" ht="12.75" x14ac:dyDescent="0.2">
      <c r="B29" s="22"/>
      <c r="C29" s="23" t="s">
        <v>39</v>
      </c>
      <c r="D29" s="23"/>
      <c r="E29" s="22"/>
      <c r="F29" s="22"/>
      <c r="G29" s="22"/>
    </row>
    <row r="30" spans="2:7" s="21" customFormat="1" ht="14.25" x14ac:dyDescent="0.2">
      <c r="B30" s="22"/>
      <c r="C30" s="22"/>
      <c r="D30" s="53"/>
      <c r="E30" s="53"/>
      <c r="F30" s="53"/>
      <c r="G30" s="22"/>
    </row>
    <row r="31" spans="2:7" s="21" customFormat="1" ht="12.75" x14ac:dyDescent="0.2">
      <c r="B31" s="22"/>
      <c r="C31" s="24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5" t="str">
        <f>C8</f>
        <v>Fecha de publicación: Abril de 2014</v>
      </c>
      <c r="D33" s="25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6"/>
      <c r="C36" s="26"/>
      <c r="D36" s="26"/>
      <c r="E36" s="26"/>
      <c r="F36" s="26"/>
      <c r="G36" s="26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E13" sqref="E13:G15"/>
    </sheetView>
  </sheetViews>
  <sheetFormatPr baseColWidth="10" defaultColWidth="9.140625" defaultRowHeight="13.5" x14ac:dyDescent="0.25"/>
  <cols>
    <col min="1" max="1" width="1.85546875" style="27" customWidth="1"/>
    <col min="2" max="2" width="8.5703125" style="27" customWidth="1"/>
    <col min="3" max="3" width="16.140625" style="27" customWidth="1"/>
    <col min="4" max="4" width="13.42578125" style="27" customWidth="1"/>
    <col min="5" max="7" width="24.7109375" style="27" customWidth="1"/>
    <col min="8" max="16384" width="9.140625" style="27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52" t="s">
        <v>38</v>
      </c>
      <c r="D3" s="52"/>
      <c r="E3" s="52"/>
      <c r="F3" s="52"/>
      <c r="G3" s="22"/>
    </row>
    <row r="4" spans="2:7" s="21" customFormat="1" ht="12.75" x14ac:dyDescent="0.2">
      <c r="B4" s="22"/>
      <c r="C4" s="23" t="s">
        <v>39</v>
      </c>
      <c r="D4" s="23"/>
      <c r="E4" s="22"/>
      <c r="F4" s="22"/>
      <c r="G4" s="22"/>
    </row>
    <row r="5" spans="2:7" s="21" customFormat="1" ht="14.25" x14ac:dyDescent="0.2">
      <c r="B5" s="22"/>
      <c r="C5" s="22"/>
      <c r="D5" s="53"/>
      <c r="E5" s="53"/>
      <c r="F5" s="53"/>
      <c r="G5" s="22"/>
    </row>
    <row r="6" spans="2:7" s="21" customFormat="1" ht="12.75" x14ac:dyDescent="0.2">
      <c r="B6" s="22"/>
      <c r="C6" s="24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5" t="str">
        <f>BRUNACCI!C8</f>
        <v>Fecha de publicación: Abril de 2014</v>
      </c>
      <c r="D8" s="25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6"/>
      <c r="C11" s="26"/>
      <c r="D11" s="26"/>
      <c r="E11" s="26"/>
      <c r="F11" s="26"/>
      <c r="G11" s="26"/>
    </row>
    <row r="12" spans="2:7" s="28" customFormat="1" ht="27" customHeight="1" x14ac:dyDescent="0.2">
      <c r="B12" s="30" t="s">
        <v>15</v>
      </c>
      <c r="C12" s="29" t="s">
        <v>16</v>
      </c>
      <c r="D12" s="29" t="s">
        <v>0</v>
      </c>
      <c r="E12" s="29" t="s">
        <v>1</v>
      </c>
      <c r="F12" s="29" t="s">
        <v>21</v>
      </c>
      <c r="G12" s="31" t="s">
        <v>2</v>
      </c>
    </row>
    <row r="13" spans="2:7" ht="13.5" customHeight="1" x14ac:dyDescent="0.25">
      <c r="B13" s="50">
        <v>2014</v>
      </c>
      <c r="C13" s="54" t="s">
        <v>17</v>
      </c>
      <c r="D13" s="3" t="s">
        <v>3</v>
      </c>
      <c r="E13" s="11">
        <v>4648</v>
      </c>
      <c r="F13" s="12">
        <v>54</v>
      </c>
      <c r="G13" s="12">
        <v>80</v>
      </c>
    </row>
    <row r="14" spans="2:7" x14ac:dyDescent="0.25">
      <c r="B14" s="50"/>
      <c r="C14" s="54"/>
      <c r="D14" s="3" t="s">
        <v>4</v>
      </c>
      <c r="E14" s="13">
        <v>4622</v>
      </c>
      <c r="F14" s="12">
        <v>59</v>
      </c>
      <c r="G14" s="12">
        <v>85</v>
      </c>
    </row>
    <row r="15" spans="2:7" x14ac:dyDescent="0.25">
      <c r="B15" s="50"/>
      <c r="C15" s="54"/>
      <c r="D15" s="3" t="s">
        <v>5</v>
      </c>
      <c r="E15" s="13">
        <v>4615</v>
      </c>
      <c r="F15" s="12">
        <v>76</v>
      </c>
      <c r="G15" s="12">
        <v>83</v>
      </c>
    </row>
    <row r="16" spans="2:7" x14ac:dyDescent="0.25">
      <c r="B16" s="50"/>
      <c r="C16" s="54" t="s">
        <v>18</v>
      </c>
      <c r="D16" s="3" t="s">
        <v>6</v>
      </c>
      <c r="E16" s="9"/>
      <c r="F16" s="5"/>
      <c r="G16" s="7"/>
    </row>
    <row r="17" spans="2:7" x14ac:dyDescent="0.25">
      <c r="B17" s="50"/>
      <c r="C17" s="54"/>
      <c r="D17" s="3" t="s">
        <v>7</v>
      </c>
      <c r="E17" s="9"/>
      <c r="F17" s="5"/>
      <c r="G17" s="7"/>
    </row>
    <row r="18" spans="2:7" x14ac:dyDescent="0.25">
      <c r="B18" s="50"/>
      <c r="C18" s="54"/>
      <c r="D18" s="3" t="s">
        <v>8</v>
      </c>
      <c r="E18" s="9"/>
      <c r="F18" s="5"/>
      <c r="G18" s="7"/>
    </row>
    <row r="19" spans="2:7" ht="13.5" customHeight="1" x14ac:dyDescent="0.25">
      <c r="B19" s="50"/>
      <c r="C19" s="54" t="s">
        <v>19</v>
      </c>
      <c r="D19" s="3" t="s">
        <v>9</v>
      </c>
      <c r="E19" s="9"/>
      <c r="F19" s="5"/>
      <c r="G19" s="7"/>
    </row>
    <row r="20" spans="2:7" x14ac:dyDescent="0.25">
      <c r="B20" s="50"/>
      <c r="C20" s="54"/>
      <c r="D20" s="3" t="s">
        <v>10</v>
      </c>
      <c r="E20" s="9"/>
      <c r="F20" s="5"/>
      <c r="G20" s="7"/>
    </row>
    <row r="21" spans="2:7" x14ac:dyDescent="0.25">
      <c r="B21" s="50"/>
      <c r="C21" s="54"/>
      <c r="D21" s="3" t="s">
        <v>11</v>
      </c>
      <c r="E21" s="9"/>
      <c r="F21" s="5"/>
      <c r="G21" s="7"/>
    </row>
    <row r="22" spans="2:7" ht="13.5" customHeight="1" x14ac:dyDescent="0.25">
      <c r="B22" s="50"/>
      <c r="C22" s="54" t="s">
        <v>20</v>
      </c>
      <c r="D22" s="3" t="s">
        <v>12</v>
      </c>
      <c r="E22" s="9"/>
      <c r="F22" s="5"/>
      <c r="G22" s="7"/>
    </row>
    <row r="23" spans="2:7" x14ac:dyDescent="0.25">
      <c r="B23" s="50"/>
      <c r="C23" s="54"/>
      <c r="D23" s="3" t="s">
        <v>13</v>
      </c>
      <c r="E23" s="9"/>
      <c r="F23" s="5"/>
      <c r="G23" s="7"/>
    </row>
    <row r="24" spans="2:7" ht="14.25" thickBot="1" x14ac:dyDescent="0.3">
      <c r="B24" s="51"/>
      <c r="C24" s="55"/>
      <c r="D24" s="4" t="s">
        <v>14</v>
      </c>
      <c r="E24" s="10"/>
      <c r="F24" s="6"/>
      <c r="G24" s="8"/>
    </row>
    <row r="25" spans="2:7" x14ac:dyDescent="0.25">
      <c r="F25" s="32"/>
      <c r="G25" s="32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52" t="s">
        <v>38</v>
      </c>
      <c r="D28" s="52"/>
      <c r="E28" s="52"/>
      <c r="F28" s="52"/>
      <c r="G28" s="22"/>
    </row>
    <row r="29" spans="2:7" s="21" customFormat="1" ht="12.75" x14ac:dyDescent="0.2">
      <c r="B29" s="22"/>
      <c r="C29" s="23" t="s">
        <v>39</v>
      </c>
      <c r="D29" s="23"/>
      <c r="E29" s="22"/>
      <c r="F29" s="22"/>
      <c r="G29" s="22"/>
    </row>
    <row r="30" spans="2:7" s="21" customFormat="1" ht="14.25" x14ac:dyDescent="0.2">
      <c r="B30" s="22"/>
      <c r="C30" s="22"/>
      <c r="D30" s="53"/>
      <c r="E30" s="53"/>
      <c r="F30" s="53"/>
      <c r="G30" s="22"/>
    </row>
    <row r="31" spans="2:7" s="21" customFormat="1" ht="12.75" x14ac:dyDescent="0.2">
      <c r="B31" s="22"/>
      <c r="C31" s="24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5" t="str">
        <f>C8</f>
        <v>Fecha de publicación: Abril de 2014</v>
      </c>
      <c r="D33" s="25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6"/>
      <c r="C36" s="26"/>
      <c r="D36" s="26"/>
      <c r="E36" s="26"/>
      <c r="F36" s="26"/>
      <c r="G36" s="26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6" workbookViewId="0">
      <selection activeCell="E13" sqref="E13:G15"/>
    </sheetView>
  </sheetViews>
  <sheetFormatPr baseColWidth="10" defaultColWidth="9.140625" defaultRowHeight="13.5" x14ac:dyDescent="0.25"/>
  <cols>
    <col min="1" max="1" width="1.85546875" style="27" customWidth="1"/>
    <col min="2" max="2" width="8.5703125" style="27" customWidth="1"/>
    <col min="3" max="3" width="16.140625" style="27" customWidth="1"/>
    <col min="4" max="4" width="13.42578125" style="27" customWidth="1"/>
    <col min="5" max="7" width="24.7109375" style="27" customWidth="1"/>
    <col min="8" max="16384" width="9.140625" style="27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52" t="s">
        <v>38</v>
      </c>
      <c r="D3" s="52"/>
      <c r="E3" s="52"/>
      <c r="F3" s="52"/>
      <c r="G3" s="22"/>
    </row>
    <row r="4" spans="2:7" s="21" customFormat="1" ht="12.75" x14ac:dyDescent="0.2">
      <c r="B4" s="22"/>
      <c r="C4" s="23" t="s">
        <v>39</v>
      </c>
      <c r="D4" s="23"/>
      <c r="E4" s="22"/>
      <c r="F4" s="22"/>
      <c r="G4" s="22"/>
    </row>
    <row r="5" spans="2:7" s="21" customFormat="1" ht="14.25" x14ac:dyDescent="0.2">
      <c r="B5" s="22"/>
      <c r="C5" s="22"/>
      <c r="D5" s="53"/>
      <c r="E5" s="53"/>
      <c r="F5" s="53"/>
      <c r="G5" s="22"/>
    </row>
    <row r="6" spans="2:7" s="21" customFormat="1" ht="12.75" x14ac:dyDescent="0.2">
      <c r="B6" s="22"/>
      <c r="C6" s="24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5" t="str">
        <f>BRUNACCI!C8</f>
        <v>Fecha de publicación: Abril de 2014</v>
      </c>
      <c r="D8" s="25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6"/>
      <c r="C11" s="26"/>
      <c r="D11" s="26"/>
      <c r="E11" s="26"/>
      <c r="F11" s="26"/>
      <c r="G11" s="26"/>
    </row>
    <row r="12" spans="2:7" s="28" customFormat="1" ht="27" customHeight="1" thickBot="1" x14ac:dyDescent="0.25">
      <c r="B12" s="30" t="s">
        <v>15</v>
      </c>
      <c r="C12" s="29" t="s">
        <v>16</v>
      </c>
      <c r="D12" s="29" t="s">
        <v>0</v>
      </c>
      <c r="E12" s="29" t="s">
        <v>1</v>
      </c>
      <c r="F12" s="29" t="s">
        <v>21</v>
      </c>
      <c r="G12" s="31" t="s">
        <v>2</v>
      </c>
    </row>
    <row r="13" spans="2:7" ht="13.5" customHeight="1" x14ac:dyDescent="0.25">
      <c r="B13" s="50">
        <v>2014</v>
      </c>
      <c r="C13" s="54" t="s">
        <v>17</v>
      </c>
      <c r="D13" s="3" t="s">
        <v>3</v>
      </c>
      <c r="E13" s="39">
        <v>8898</v>
      </c>
      <c r="F13" s="40">
        <v>260</v>
      </c>
      <c r="G13" s="41">
        <v>365</v>
      </c>
    </row>
    <row r="14" spans="2:7" x14ac:dyDescent="0.25">
      <c r="B14" s="50"/>
      <c r="C14" s="54"/>
      <c r="D14" s="3" t="s">
        <v>4</v>
      </c>
      <c r="E14" s="42">
        <v>8645</v>
      </c>
      <c r="F14" s="43">
        <v>88</v>
      </c>
      <c r="G14" s="44">
        <v>341</v>
      </c>
    </row>
    <row r="15" spans="2:7" ht="14.25" thickBot="1" x14ac:dyDescent="0.3">
      <c r="B15" s="50"/>
      <c r="C15" s="54"/>
      <c r="D15" s="3" t="s">
        <v>5</v>
      </c>
      <c r="E15" s="45">
        <v>8397</v>
      </c>
      <c r="F15" s="46">
        <v>98</v>
      </c>
      <c r="G15" s="47">
        <v>346</v>
      </c>
    </row>
    <row r="16" spans="2:7" x14ac:dyDescent="0.25">
      <c r="B16" s="50"/>
      <c r="C16" s="54" t="s">
        <v>18</v>
      </c>
      <c r="D16" s="3" t="s">
        <v>6</v>
      </c>
      <c r="E16" s="9"/>
      <c r="F16" s="5"/>
      <c r="G16" s="7"/>
    </row>
    <row r="17" spans="2:7" x14ac:dyDescent="0.25">
      <c r="B17" s="50"/>
      <c r="C17" s="54"/>
      <c r="D17" s="3" t="s">
        <v>7</v>
      </c>
      <c r="E17" s="9"/>
      <c r="F17" s="5"/>
      <c r="G17" s="7"/>
    </row>
    <row r="18" spans="2:7" x14ac:dyDescent="0.25">
      <c r="B18" s="50"/>
      <c r="C18" s="54"/>
      <c r="D18" s="3" t="s">
        <v>8</v>
      </c>
      <c r="E18" s="9"/>
      <c r="F18" s="5"/>
      <c r="G18" s="7"/>
    </row>
    <row r="19" spans="2:7" ht="13.5" customHeight="1" x14ac:dyDescent="0.25">
      <c r="B19" s="50"/>
      <c r="C19" s="54" t="s">
        <v>19</v>
      </c>
      <c r="D19" s="3" t="s">
        <v>9</v>
      </c>
      <c r="E19" s="9"/>
      <c r="F19" s="5"/>
      <c r="G19" s="7"/>
    </row>
    <row r="20" spans="2:7" x14ac:dyDescent="0.25">
      <c r="B20" s="50"/>
      <c r="C20" s="54"/>
      <c r="D20" s="3" t="s">
        <v>10</v>
      </c>
      <c r="E20" s="9"/>
      <c r="F20" s="5"/>
      <c r="G20" s="7"/>
    </row>
    <row r="21" spans="2:7" x14ac:dyDescent="0.25">
      <c r="B21" s="50"/>
      <c r="C21" s="54"/>
      <c r="D21" s="3" t="s">
        <v>11</v>
      </c>
      <c r="E21" s="9"/>
      <c r="F21" s="5"/>
      <c r="G21" s="7"/>
    </row>
    <row r="22" spans="2:7" ht="13.5" customHeight="1" x14ac:dyDescent="0.25">
      <c r="B22" s="50"/>
      <c r="C22" s="54" t="s">
        <v>20</v>
      </c>
      <c r="D22" s="3" t="s">
        <v>12</v>
      </c>
      <c r="E22" s="9"/>
      <c r="F22" s="5"/>
      <c r="G22" s="7"/>
    </row>
    <row r="23" spans="2:7" x14ac:dyDescent="0.25">
      <c r="B23" s="50"/>
      <c r="C23" s="54"/>
      <c r="D23" s="3" t="s">
        <v>13</v>
      </c>
      <c r="E23" s="9"/>
      <c r="F23" s="5"/>
      <c r="G23" s="7"/>
    </row>
    <row r="24" spans="2:7" ht="14.25" thickBot="1" x14ac:dyDescent="0.3">
      <c r="B24" s="51"/>
      <c r="C24" s="55"/>
      <c r="D24" s="4" t="s">
        <v>14</v>
      </c>
      <c r="E24" s="10"/>
      <c r="F24" s="6"/>
      <c r="G24" s="8"/>
    </row>
    <row r="25" spans="2:7" x14ac:dyDescent="0.25">
      <c r="F25" s="32"/>
      <c r="G25" s="32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52" t="s">
        <v>38</v>
      </c>
      <c r="D28" s="52"/>
      <c r="E28" s="52"/>
      <c r="F28" s="52"/>
      <c r="G28" s="22"/>
    </row>
    <row r="29" spans="2:7" s="21" customFormat="1" ht="12.75" x14ac:dyDescent="0.2">
      <c r="B29" s="22"/>
      <c r="C29" s="23" t="s">
        <v>39</v>
      </c>
      <c r="D29" s="23"/>
      <c r="E29" s="22"/>
      <c r="F29" s="22"/>
      <c r="G29" s="22"/>
    </row>
    <row r="30" spans="2:7" s="21" customFormat="1" ht="14.25" x14ac:dyDescent="0.2">
      <c r="B30" s="22"/>
      <c r="C30" s="22"/>
      <c r="D30" s="53"/>
      <c r="E30" s="53"/>
      <c r="F30" s="53"/>
      <c r="G30" s="22"/>
    </row>
    <row r="31" spans="2:7" s="21" customFormat="1" ht="12.75" x14ac:dyDescent="0.2">
      <c r="B31" s="22"/>
      <c r="C31" s="24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5" t="str">
        <f>C8</f>
        <v>Fecha de publicación: Abril de 2014</v>
      </c>
      <c r="D33" s="25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6"/>
      <c r="C36" s="26"/>
      <c r="D36" s="26"/>
      <c r="E36" s="26"/>
      <c r="F36" s="26"/>
      <c r="G36" s="26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6" workbookViewId="0">
      <selection activeCell="F15" sqref="F15:G15"/>
    </sheetView>
  </sheetViews>
  <sheetFormatPr baseColWidth="10" defaultColWidth="9.140625" defaultRowHeight="13.5" x14ac:dyDescent="0.25"/>
  <cols>
    <col min="1" max="1" width="1.85546875" style="27" customWidth="1"/>
    <col min="2" max="2" width="8.5703125" style="27" customWidth="1"/>
    <col min="3" max="3" width="16.140625" style="27" customWidth="1"/>
    <col min="4" max="4" width="13.42578125" style="27" customWidth="1"/>
    <col min="5" max="7" width="24.7109375" style="27" customWidth="1"/>
    <col min="8" max="16384" width="9.140625" style="27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52" t="s">
        <v>38</v>
      </c>
      <c r="D3" s="52"/>
      <c r="E3" s="52"/>
      <c r="F3" s="52"/>
      <c r="G3" s="22"/>
    </row>
    <row r="4" spans="2:7" s="21" customFormat="1" ht="12.75" x14ac:dyDescent="0.2">
      <c r="B4" s="22"/>
      <c r="C4" s="23" t="s">
        <v>39</v>
      </c>
      <c r="D4" s="23"/>
      <c r="E4" s="22"/>
      <c r="F4" s="22"/>
      <c r="G4" s="22"/>
    </row>
    <row r="5" spans="2:7" s="21" customFormat="1" ht="14.25" x14ac:dyDescent="0.2">
      <c r="B5" s="22"/>
      <c r="C5" s="22"/>
      <c r="D5" s="53"/>
      <c r="E5" s="53"/>
      <c r="F5" s="53"/>
      <c r="G5" s="22"/>
    </row>
    <row r="6" spans="2:7" s="21" customFormat="1" ht="12.75" x14ac:dyDescent="0.2">
      <c r="B6" s="22"/>
      <c r="C6" s="24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5" t="str">
        <f>BRUNACCI!C8</f>
        <v>Fecha de publicación: Abril de 2014</v>
      </c>
      <c r="D8" s="25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6"/>
      <c r="C11" s="26"/>
      <c r="D11" s="26"/>
      <c r="E11" s="26"/>
      <c r="F11" s="26"/>
      <c r="G11" s="26"/>
    </row>
    <row r="12" spans="2:7" s="28" customFormat="1" ht="27" customHeight="1" x14ac:dyDescent="0.2">
      <c r="B12" s="30" t="s">
        <v>15</v>
      </c>
      <c r="C12" s="29" t="s">
        <v>16</v>
      </c>
      <c r="D12" s="29" t="s">
        <v>0</v>
      </c>
      <c r="E12" s="29" t="s">
        <v>1</v>
      </c>
      <c r="F12" s="29" t="s">
        <v>21</v>
      </c>
      <c r="G12" s="31" t="s">
        <v>2</v>
      </c>
    </row>
    <row r="13" spans="2:7" ht="13.5" customHeight="1" x14ac:dyDescent="0.25">
      <c r="B13" s="50">
        <v>2014</v>
      </c>
      <c r="C13" s="54" t="s">
        <v>17</v>
      </c>
      <c r="D13" s="3" t="s">
        <v>3</v>
      </c>
      <c r="E13" s="48">
        <v>2684</v>
      </c>
      <c r="F13" s="48">
        <v>60</v>
      </c>
      <c r="G13" s="48">
        <v>30</v>
      </c>
    </row>
    <row r="14" spans="2:7" x14ac:dyDescent="0.25">
      <c r="B14" s="50"/>
      <c r="C14" s="54"/>
      <c r="D14" s="3" t="s">
        <v>4</v>
      </c>
      <c r="E14" s="49">
        <v>2732</v>
      </c>
      <c r="F14" s="48">
        <v>85</v>
      </c>
      <c r="G14" s="48">
        <v>37</v>
      </c>
    </row>
    <row r="15" spans="2:7" x14ac:dyDescent="0.25">
      <c r="B15" s="50"/>
      <c r="C15" s="54"/>
      <c r="D15" s="3" t="s">
        <v>5</v>
      </c>
      <c r="E15" s="49">
        <v>2782</v>
      </c>
      <c r="F15" s="9">
        <v>90</v>
      </c>
      <c r="G15" s="9">
        <v>40</v>
      </c>
    </row>
    <row r="16" spans="2:7" x14ac:dyDescent="0.25">
      <c r="B16" s="50"/>
      <c r="C16" s="54" t="s">
        <v>18</v>
      </c>
      <c r="D16" s="3" t="s">
        <v>6</v>
      </c>
      <c r="E16" s="9"/>
      <c r="F16" s="5"/>
      <c r="G16" s="7"/>
    </row>
    <row r="17" spans="2:7" x14ac:dyDescent="0.25">
      <c r="B17" s="50"/>
      <c r="C17" s="54"/>
      <c r="D17" s="3" t="s">
        <v>7</v>
      </c>
      <c r="E17" s="9"/>
      <c r="F17" s="5"/>
      <c r="G17" s="7"/>
    </row>
    <row r="18" spans="2:7" x14ac:dyDescent="0.25">
      <c r="B18" s="50"/>
      <c r="C18" s="54"/>
      <c r="D18" s="3" t="s">
        <v>8</v>
      </c>
      <c r="E18" s="9"/>
      <c r="F18" s="5"/>
      <c r="G18" s="7"/>
    </row>
    <row r="19" spans="2:7" ht="13.5" customHeight="1" x14ac:dyDescent="0.25">
      <c r="B19" s="50"/>
      <c r="C19" s="54" t="s">
        <v>19</v>
      </c>
      <c r="D19" s="3" t="s">
        <v>9</v>
      </c>
      <c r="E19" s="9"/>
      <c r="F19" s="5"/>
      <c r="G19" s="7"/>
    </row>
    <row r="20" spans="2:7" x14ac:dyDescent="0.25">
      <c r="B20" s="50"/>
      <c r="C20" s="54"/>
      <c r="D20" s="3" t="s">
        <v>10</v>
      </c>
      <c r="E20" s="9"/>
      <c r="F20" s="5"/>
      <c r="G20" s="7"/>
    </row>
    <row r="21" spans="2:7" x14ac:dyDescent="0.25">
      <c r="B21" s="50"/>
      <c r="C21" s="54"/>
      <c r="D21" s="3" t="s">
        <v>11</v>
      </c>
      <c r="E21" s="9"/>
      <c r="F21" s="5"/>
      <c r="G21" s="7"/>
    </row>
    <row r="22" spans="2:7" ht="13.5" customHeight="1" x14ac:dyDescent="0.25">
      <c r="B22" s="50"/>
      <c r="C22" s="54" t="s">
        <v>20</v>
      </c>
      <c r="D22" s="3" t="s">
        <v>12</v>
      </c>
      <c r="E22" s="9"/>
      <c r="F22" s="5"/>
      <c r="G22" s="7"/>
    </row>
    <row r="23" spans="2:7" x14ac:dyDescent="0.25">
      <c r="B23" s="50"/>
      <c r="C23" s="54"/>
      <c r="D23" s="3" t="s">
        <v>13</v>
      </c>
      <c r="E23" s="9"/>
      <c r="F23" s="5"/>
      <c r="G23" s="7"/>
    </row>
    <row r="24" spans="2:7" ht="14.25" thickBot="1" x14ac:dyDescent="0.3">
      <c r="B24" s="51"/>
      <c r="C24" s="55"/>
      <c r="D24" s="4" t="s">
        <v>14</v>
      </c>
      <c r="E24" s="10"/>
      <c r="F24" s="6"/>
      <c r="G24" s="8"/>
    </row>
    <row r="25" spans="2:7" x14ac:dyDescent="0.25">
      <c r="F25" s="32"/>
      <c r="G25" s="32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52" t="s">
        <v>38</v>
      </c>
      <c r="D28" s="52"/>
      <c r="E28" s="52"/>
      <c r="F28" s="52"/>
      <c r="G28" s="22"/>
    </row>
    <row r="29" spans="2:7" s="21" customFormat="1" ht="12.75" x14ac:dyDescent="0.2">
      <c r="B29" s="22"/>
      <c r="C29" s="23" t="s">
        <v>39</v>
      </c>
      <c r="D29" s="23"/>
      <c r="E29" s="22"/>
      <c r="F29" s="22"/>
      <c r="G29" s="22"/>
    </row>
    <row r="30" spans="2:7" s="21" customFormat="1" ht="14.25" x14ac:dyDescent="0.2">
      <c r="B30" s="22"/>
      <c r="C30" s="22"/>
      <c r="D30" s="53"/>
      <c r="E30" s="53"/>
      <c r="F30" s="53"/>
      <c r="G30" s="22"/>
    </row>
    <row r="31" spans="2:7" s="21" customFormat="1" ht="12.75" x14ac:dyDescent="0.2">
      <c r="B31" s="22"/>
      <c r="C31" s="24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5" t="str">
        <f>C8</f>
        <v>Fecha de publicación: Abril de 2014</v>
      </c>
      <c r="D33" s="25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6"/>
      <c r="C36" s="26"/>
      <c r="D36" s="26"/>
      <c r="E36" s="26"/>
      <c r="F36" s="26"/>
      <c r="G36" s="26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topLeftCell="A16" workbookViewId="0">
      <selection activeCell="C13" sqref="C13"/>
    </sheetView>
  </sheetViews>
  <sheetFormatPr baseColWidth="10" defaultRowHeight="12.75" x14ac:dyDescent="0.2"/>
  <cols>
    <col min="1" max="1" width="4.28515625" style="21" customWidth="1"/>
    <col min="2" max="2" width="15.42578125" style="21" bestFit="1" customWidth="1"/>
    <col min="3" max="3" width="18.140625" style="21" customWidth="1"/>
    <col min="4" max="4" width="32.5703125" style="21" customWidth="1"/>
    <col min="5" max="16384" width="11.42578125" style="21"/>
  </cols>
  <sheetData>
    <row r="1" spans="2:4" x14ac:dyDescent="0.2">
      <c r="B1" s="22"/>
      <c r="C1" s="22"/>
      <c r="D1" s="22"/>
    </row>
    <row r="2" spans="2:4" x14ac:dyDescent="0.2">
      <c r="B2" s="22"/>
      <c r="C2" s="22"/>
      <c r="D2" s="22"/>
    </row>
    <row r="3" spans="2:4" ht="18" x14ac:dyDescent="0.25">
      <c r="B3" s="22"/>
      <c r="C3" s="52" t="s">
        <v>38</v>
      </c>
      <c r="D3" s="52"/>
    </row>
    <row r="4" spans="2:4" x14ac:dyDescent="0.2">
      <c r="B4" s="22"/>
      <c r="C4" s="23" t="s">
        <v>40</v>
      </c>
      <c r="D4" s="23"/>
    </row>
    <row r="5" spans="2:4" ht="14.25" x14ac:dyDescent="0.2">
      <c r="B5" s="22"/>
      <c r="C5" s="22"/>
      <c r="D5" s="33"/>
    </row>
    <row r="6" spans="2:4" x14ac:dyDescent="0.2">
      <c r="B6" s="22"/>
      <c r="C6" s="24"/>
      <c r="D6" s="22"/>
    </row>
    <row r="7" spans="2:4" x14ac:dyDescent="0.2">
      <c r="B7" s="22"/>
      <c r="C7" s="22"/>
      <c r="D7" s="22"/>
    </row>
    <row r="8" spans="2:4" x14ac:dyDescent="0.2">
      <c r="B8" s="22"/>
      <c r="C8" s="25" t="s">
        <v>41</v>
      </c>
      <c r="D8" s="25"/>
    </row>
    <row r="9" spans="2:4" x14ac:dyDescent="0.2">
      <c r="B9" s="22"/>
      <c r="C9" s="22"/>
      <c r="D9" s="22"/>
    </row>
    <row r="10" spans="2:4" x14ac:dyDescent="0.2">
      <c r="B10" s="22"/>
      <c r="C10" s="22"/>
      <c r="D10" s="22"/>
    </row>
    <row r="11" spans="2:4" ht="16.5" customHeight="1" thickBot="1" x14ac:dyDescent="0.3">
      <c r="B11" s="26"/>
      <c r="C11" s="26"/>
      <c r="D11" s="26"/>
    </row>
    <row r="12" spans="2:4" ht="28.5" customHeight="1" x14ac:dyDescent="0.2">
      <c r="B12" s="34" t="s">
        <v>28</v>
      </c>
      <c r="C12" s="34" t="s">
        <v>29</v>
      </c>
      <c r="D12" s="34" t="s">
        <v>31</v>
      </c>
    </row>
    <row r="13" spans="2:4" x14ac:dyDescent="0.2">
      <c r="B13" s="14" t="s">
        <v>22</v>
      </c>
      <c r="C13" s="16">
        <f>BRUNACCI!E15</f>
        <v>2967</v>
      </c>
      <c r="D13" s="19">
        <f>C13/$C$19</f>
        <v>0.12324499459998338</v>
      </c>
    </row>
    <row r="14" spans="2:4" x14ac:dyDescent="0.2">
      <c r="B14" s="14" t="s">
        <v>23</v>
      </c>
      <c r="C14" s="16">
        <f>COMOVEC!E15</f>
        <v>2494</v>
      </c>
      <c r="D14" s="19">
        <f t="shared" ref="D14:D18" si="0">C14/$C$19</f>
        <v>0.10359724183766719</v>
      </c>
    </row>
    <row r="15" spans="2:4" x14ac:dyDescent="0.2">
      <c r="B15" s="14" t="s">
        <v>24</v>
      </c>
      <c r="C15" s="16">
        <f>MARCONI!E15</f>
        <v>2819</v>
      </c>
      <c r="D15" s="19">
        <f t="shared" si="0"/>
        <v>0.11709728337625654</v>
      </c>
    </row>
    <row r="16" spans="2:4" x14ac:dyDescent="0.2">
      <c r="B16" s="14" t="s">
        <v>25</v>
      </c>
      <c r="C16" s="16">
        <f>MONTTCASHIRE!E15</f>
        <v>4615</v>
      </c>
      <c r="D16" s="19">
        <f t="shared" si="0"/>
        <v>0.19170058984796876</v>
      </c>
    </row>
    <row r="17" spans="2:7" x14ac:dyDescent="0.2">
      <c r="B17" s="14" t="s">
        <v>26</v>
      </c>
      <c r="C17" s="16">
        <f>MULTICOM!E15</f>
        <v>8397</v>
      </c>
      <c r="D17" s="19">
        <f t="shared" si="0"/>
        <v>0.34879953476779929</v>
      </c>
    </row>
    <row r="18" spans="2:7" x14ac:dyDescent="0.2">
      <c r="B18" s="14" t="s">
        <v>27</v>
      </c>
      <c r="C18" s="16">
        <f>RACOMDES!E15</f>
        <v>2782</v>
      </c>
      <c r="D18" s="19">
        <f t="shared" si="0"/>
        <v>0.11556035557032483</v>
      </c>
    </row>
    <row r="19" spans="2:7" x14ac:dyDescent="0.2">
      <c r="B19" s="15" t="s">
        <v>30</v>
      </c>
      <c r="C19" s="17">
        <f>SUM(C13:C18)</f>
        <v>24074</v>
      </c>
      <c r="D19" s="18">
        <f>SUM(D13:D18)</f>
        <v>1</v>
      </c>
    </row>
    <row r="21" spans="2:7" x14ac:dyDescent="0.2">
      <c r="B21" s="22"/>
      <c r="C21" s="22"/>
      <c r="D21" s="22"/>
      <c r="E21" s="22"/>
      <c r="F21" s="22"/>
      <c r="G21" s="22"/>
    </row>
    <row r="22" spans="2:7" x14ac:dyDescent="0.2">
      <c r="B22" s="22"/>
      <c r="C22" s="22"/>
      <c r="D22" s="22"/>
      <c r="E22" s="22"/>
      <c r="F22" s="22"/>
      <c r="G22" s="22"/>
    </row>
    <row r="23" spans="2:7" ht="18" x14ac:dyDescent="0.25">
      <c r="B23" s="22"/>
      <c r="C23" s="52" t="s">
        <v>38</v>
      </c>
      <c r="D23" s="52"/>
      <c r="E23" s="52"/>
      <c r="F23" s="52"/>
      <c r="G23" s="22"/>
    </row>
    <row r="24" spans="2:7" x14ac:dyDescent="0.2">
      <c r="B24" s="22"/>
      <c r="C24" s="23" t="s">
        <v>40</v>
      </c>
      <c r="D24" s="23"/>
      <c r="E24" s="22"/>
      <c r="F24" s="22"/>
      <c r="G24" s="22"/>
    </row>
    <row r="25" spans="2:7" ht="14.25" x14ac:dyDescent="0.2">
      <c r="B25" s="22"/>
      <c r="C25" s="22"/>
      <c r="D25" s="53"/>
      <c r="E25" s="53"/>
      <c r="F25" s="53"/>
      <c r="G25" s="22"/>
    </row>
    <row r="26" spans="2:7" x14ac:dyDescent="0.2">
      <c r="B26" s="22"/>
      <c r="C26" s="24"/>
      <c r="D26" s="22"/>
      <c r="E26" s="22"/>
      <c r="F26" s="22"/>
      <c r="G26" s="22"/>
    </row>
    <row r="27" spans="2:7" x14ac:dyDescent="0.2">
      <c r="B27" s="22"/>
      <c r="C27" s="22"/>
      <c r="D27" s="22"/>
      <c r="E27" s="22"/>
      <c r="F27" s="22"/>
      <c r="G27" s="22"/>
    </row>
    <row r="28" spans="2:7" x14ac:dyDescent="0.2">
      <c r="B28" s="22"/>
      <c r="C28" s="25" t="str">
        <f>C8</f>
        <v>Fecha de publicación: Julio de 2013</v>
      </c>
      <c r="D28" s="25"/>
      <c r="E28" s="22"/>
      <c r="F28" s="22"/>
      <c r="G28" s="22"/>
    </row>
    <row r="29" spans="2:7" x14ac:dyDescent="0.2">
      <c r="B29" s="22"/>
      <c r="C29" s="22"/>
      <c r="D29" s="22"/>
      <c r="E29" s="22"/>
      <c r="F29" s="22"/>
      <c r="G29" s="22"/>
    </row>
    <row r="30" spans="2:7" x14ac:dyDescent="0.2">
      <c r="B30" s="22"/>
      <c r="C30" s="22"/>
      <c r="D30" s="22"/>
      <c r="E30" s="22"/>
      <c r="F30" s="22"/>
      <c r="G30" s="22"/>
    </row>
    <row r="31" spans="2:7" ht="15.75" x14ac:dyDescent="0.25">
      <c r="B31" s="26"/>
      <c r="C31" s="26"/>
      <c r="D31" s="26"/>
      <c r="E31" s="26"/>
      <c r="F31" s="26"/>
      <c r="G31" s="26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20" t="s">
        <v>37</v>
      </c>
      <c r="B8" s="1">
        <f>BRUNACCI!E15</f>
        <v>2967</v>
      </c>
      <c r="C8" s="1">
        <f>COMOVEC!E14</f>
        <v>2485</v>
      </c>
      <c r="D8" s="1">
        <f>MARCONI!E15</f>
        <v>2819</v>
      </c>
      <c r="E8" s="1">
        <f>MONTTCASHIRE!E15</f>
        <v>4615</v>
      </c>
      <c r="F8" s="1">
        <f>MULTICOM!E15</f>
        <v>8397</v>
      </c>
      <c r="G8" s="1">
        <f>RACOMDES!E15</f>
        <v>2782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Maribel Valdivieso</cp:lastModifiedBy>
  <dcterms:created xsi:type="dcterms:W3CDTF">1996-11-27T10:00:04Z</dcterms:created>
  <dcterms:modified xsi:type="dcterms:W3CDTF">2014-04-30T17:54:33Z</dcterms:modified>
</cp:coreProperties>
</file>