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Moviles\SISTEMAS TRONCALIZADOS\ADMINISTRACION_TRONCALIZADOS\00_ABONADOS_TRONCALIZADOS\"/>
    </mc:Choice>
  </mc:AlternateContent>
  <bookViews>
    <workbookView xWindow="-75" yWindow="-60" windowWidth="19230" windowHeight="6075" tabRatio="758" activeTab="6"/>
  </bookViews>
  <sheets>
    <sheet name="BRUNACCI" sheetId="4" r:id="rId1"/>
    <sheet name="COMOVEC" sheetId="5" r:id="rId2"/>
    <sheet name="MARCONI" sheetId="6" r:id="rId3"/>
    <sheet name="MONTTCASHIRE" sheetId="7" r:id="rId4"/>
    <sheet name="MULTICOM" sheetId="8" r:id="rId5"/>
    <sheet name="RACOMDES" sheetId="9" r:id="rId6"/>
    <sheet name="PARTICIPACIÓN DE MERCADO" sheetId="10" r:id="rId7"/>
    <sheet name="EVOLUCIÓN ABONADOS" sheetId="11" state="hidden" r:id="rId8"/>
  </sheets>
  <calcPr calcId="152511"/>
</workbook>
</file>

<file path=xl/calcChain.xml><?xml version="1.0" encoding="utf-8"?>
<calcChain xmlns="http://schemas.openxmlformats.org/spreadsheetml/2006/main">
  <c r="C18" i="10" l="1"/>
  <c r="C17" i="10"/>
  <c r="C16" i="10"/>
  <c r="C15" i="10"/>
  <c r="C14" i="10"/>
  <c r="C13" i="10"/>
  <c r="C8" i="9"/>
  <c r="C8" i="8"/>
  <c r="C8" i="7"/>
  <c r="C8" i="6"/>
  <c r="C8" i="5"/>
  <c r="C28" i="10" l="1"/>
  <c r="C33" i="9"/>
  <c r="C33" i="8"/>
  <c r="C33" i="7"/>
  <c r="C33" i="6"/>
  <c r="C33" i="5"/>
  <c r="C33" i="4"/>
  <c r="C19" i="10" l="1"/>
  <c r="G8" i="11"/>
  <c r="F8" i="11"/>
  <c r="E8" i="11"/>
  <c r="D8" i="11"/>
  <c r="C8" i="11"/>
  <c r="B8" i="11"/>
  <c r="D15" i="10" l="1"/>
  <c r="D13" i="10" l="1"/>
  <c r="D17" i="10"/>
  <c r="D14" i="10"/>
  <c r="D16" i="10"/>
  <c r="D18" i="10"/>
  <c r="D19" i="10" l="1"/>
</calcChain>
</file>

<file path=xl/sharedStrings.xml><?xml version="1.0" encoding="utf-8"?>
<sst xmlns="http://schemas.openxmlformats.org/spreadsheetml/2006/main" count="184" uniqueCount="43">
  <si>
    <t>MES</t>
  </si>
  <si>
    <t>No. Abonados totales a fin de mes</t>
  </si>
  <si>
    <t>No. Abonados retirados en 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</si>
  <si>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</si>
  <si>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</si>
  <si>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</si>
  <si>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</si>
  <si>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</si>
  <si>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</si>
  <si>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</si>
  <si>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</si>
  <si>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</si>
  <si>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</si>
  <si>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</si>
  <si>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</si>
  <si>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</si>
  <si>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TRIMESTRE</t>
  </si>
  <si>
    <t>1ER TRIMESTRE</t>
  </si>
  <si>
    <t>2DO TRIMESTRE</t>
  </si>
  <si>
    <t>3ER TRIMESTRE</t>
  </si>
  <si>
    <t>4TO TRIMESTRE</t>
  </si>
  <si>
    <t>No. Abonados incrementados en el mes</t>
  </si>
  <si>
    <t>BRUNACCI</t>
  </si>
  <si>
    <t>COMOVEC</t>
  </si>
  <si>
    <t>MARCONI</t>
  </si>
  <si>
    <t>MONTTCASHIRE</t>
  </si>
  <si>
    <t>MULTICOM</t>
  </si>
  <si>
    <t>RACOMDES</t>
  </si>
  <si>
    <t>EMPRESA</t>
  </si>
  <si>
    <t>NUMERO DE ABONADOS</t>
  </si>
  <si>
    <t>Total:</t>
  </si>
  <si>
    <t>PORCENTAJE DE PARTICIPACIÓN DEL MERCADO - TRONCALIZADOS</t>
  </si>
  <si>
    <t>Año 2007</t>
  </si>
  <si>
    <t>Año 2008</t>
  </si>
  <si>
    <t>Año 2009</t>
  </si>
  <si>
    <t>Año 2010</t>
  </si>
  <si>
    <t>Año 2011</t>
  </si>
  <si>
    <t>Año 2012</t>
  </si>
  <si>
    <t>TRONCALIZADOS</t>
  </si>
  <si>
    <t>Abonados</t>
  </si>
  <si>
    <t>Participación de Mercado</t>
  </si>
  <si>
    <t>Fecha de publicación: Julio de 2013</t>
  </si>
  <si>
    <t>Fecha de publicación: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</si>
</sst>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18"/>
      <color theme="0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6" fillId="0" borderId="1" xfId="0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9" fontId="7" fillId="2" borderId="1" xfId="1" applyFont="1" applyFill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" fontId="2" fillId="0" borderId="0" xfId="0" applyNumberFormat="1" applyFont="1"/>
    <xf numFmtId="0" fontId="0" fillId="3" borderId="0" xfId="0" applyFill="1"/>
    <xf numFmtId="0" fontId="8" fillId="4" borderId="0" xfId="0" applyFont="1" applyFill="1"/>
    <xf numFmtId="0" fontId="10" fillId="4" borderId="0" xfId="0" applyFont="1" applyFill="1" applyAlignment="1"/>
    <xf numFmtId="0" fontId="10" fillId="4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0" fontId="11" fillId="4" borderId="0" xfId="0" applyFont="1" applyFill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9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BRUNACCI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995742217787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BRUNACCI!$E$12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BRUNACCI!$E$13:$E$24</c:f>
              <c:numCache>
                <c:formatCode>General</c:formatCode>
                <c:ptCount val="12"/>
                <c:pt idx="0">
                  <c:v>2976</c:v>
                </c:pt>
                <c:pt idx="1">
                  <c:v>2958</c:v>
                </c:pt>
                <c:pt idx="2">
                  <c:v>2967</c:v>
                </c:pt>
              </c:numCache>
            </c:numRef>
          </c:val>
        </c:ser>
        <c:ser>
          <c:idx val="1"/>
          <c:order val="1"/>
          <c:tx>
            <c:strRef>
              <c:f>BRUNACCI!$F$12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BRUNACCI!$F$13:$F$24</c:f>
              <c:numCache>
                <c:formatCode>General</c:formatCode>
                <c:ptCount val="12"/>
                <c:pt idx="0">
                  <c:v>16</c:v>
                </c:pt>
                <c:pt idx="1">
                  <c:v>27</c:v>
                </c:pt>
                <c:pt idx="2">
                  <c:v>45</c:v>
                </c:pt>
              </c:numCache>
            </c:numRef>
          </c:val>
        </c:ser>
        <c:ser>
          <c:idx val="2"/>
          <c:order val="2"/>
          <c:tx>
            <c:strRef>
              <c:f>BRUNACCI!$G$12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BRUNACCI!$C$13:$D$24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BRUNACCI!$G$13:$G$24</c:f>
              <c:numCache>
                <c:formatCode>General</c:formatCode>
                <c:ptCount val="12"/>
                <c:pt idx="0">
                  <c:v>67</c:v>
                </c:pt>
                <c:pt idx="1">
                  <c:v>45</c:v>
                </c:pt>
                <c:pt idx="2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19088"/>
        <c:axId val="452117968"/>
      </c:barChart>
      <c:catAx>
        <c:axId val="45211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2117968"/>
        <c:crosses val="autoZero"/>
        <c:auto val="1"/>
        <c:lblAlgn val="ctr"/>
        <c:lblOffset val="100"/>
        <c:noMultiLvlLbl val="0"/>
      </c:catAx>
      <c:valAx>
        <c:axId val="452117968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2119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871357521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COMOVEC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981062539596343E-2"/>
          <c:y val="0.13755080233873379"/>
          <c:w val="0.90413843786768033"/>
          <c:h val="0.45163709072731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COMOVEC!$E$12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COMOVEC!$E$13:$E$24</c:f>
              <c:numCache>
                <c:formatCode>General</c:formatCode>
                <c:ptCount val="12"/>
                <c:pt idx="0">
                  <c:v>2504</c:v>
                </c:pt>
                <c:pt idx="1">
                  <c:v>2485</c:v>
                </c:pt>
                <c:pt idx="2">
                  <c:v>2494</c:v>
                </c:pt>
              </c:numCache>
            </c:numRef>
          </c:val>
        </c:ser>
        <c:ser>
          <c:idx val="1"/>
          <c:order val="1"/>
          <c:tx>
            <c:strRef>
              <c:f>COMOVEC!$F$12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COMOVEC!$F$13:$F$24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</c:numCache>
            </c:numRef>
          </c:val>
        </c:ser>
        <c:ser>
          <c:idx val="2"/>
          <c:order val="2"/>
          <c:tx>
            <c:strRef>
              <c:f>COMOVEC!$G$12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COMOVEC!$C$13:$D$24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COMOVEC!$G$13:$G$24</c:f>
              <c:numCache>
                <c:formatCode>General</c:formatCode>
                <c:ptCount val="12"/>
                <c:pt idx="0">
                  <c:v>18</c:v>
                </c:pt>
                <c:pt idx="1">
                  <c:v>25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465360"/>
        <c:axId val="447154736"/>
      </c:barChart>
      <c:catAx>
        <c:axId val="34746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7154736"/>
        <c:crosses val="autoZero"/>
        <c:auto val="1"/>
        <c:lblAlgn val="ctr"/>
        <c:lblOffset val="100"/>
        <c:noMultiLvlLbl val="0"/>
      </c:catAx>
      <c:valAx>
        <c:axId val="44715473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7465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21400140295E-2"/>
          <c:y val="0.89969524642752985"/>
          <c:w val="0.9699914087315662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MARCONI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9447446992097109E-2"/>
          <c:y val="0.13778202845646922"/>
          <c:w val="0.90599963175167064"/>
          <c:h val="0.41576873423168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MARCONI!$E$12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MARCONI!$E$13:$E$24</c:f>
              <c:numCache>
                <c:formatCode>General</c:formatCode>
                <c:ptCount val="12"/>
                <c:pt idx="0">
                  <c:v>2804</c:v>
                </c:pt>
                <c:pt idx="1">
                  <c:v>2853</c:v>
                </c:pt>
                <c:pt idx="2">
                  <c:v>2819</c:v>
                </c:pt>
              </c:numCache>
            </c:numRef>
          </c:val>
        </c:ser>
        <c:ser>
          <c:idx val="1"/>
          <c:order val="1"/>
          <c:tx>
            <c:strRef>
              <c:f>MARCONI!$F$12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MARCONI!$F$13:$F$24</c:f>
              <c:numCache>
                <c:formatCode>General</c:formatCode>
                <c:ptCount val="12"/>
                <c:pt idx="0">
                  <c:v>139</c:v>
                </c:pt>
                <c:pt idx="1">
                  <c:v>139</c:v>
                </c:pt>
                <c:pt idx="2">
                  <c:v>82</c:v>
                </c:pt>
              </c:numCache>
            </c:numRef>
          </c:val>
        </c:ser>
        <c:ser>
          <c:idx val="2"/>
          <c:order val="2"/>
          <c:tx>
            <c:strRef>
              <c:f>MARCONI!$G$12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MARCONI!$C$13:$D$24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MARCONI!$G$13:$G$24</c:f>
              <c:numCache>
                <c:formatCode>General</c:formatCode>
                <c:ptCount val="12"/>
                <c:pt idx="0">
                  <c:v>81</c:v>
                </c:pt>
                <c:pt idx="1">
                  <c:v>90</c:v>
                </c:pt>
                <c:pt idx="2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642992"/>
        <c:axId val="466644112"/>
      </c:barChart>
      <c:catAx>
        <c:axId val="466642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66644112"/>
        <c:crosses val="autoZero"/>
        <c:auto val="1"/>
        <c:lblAlgn val="ctr"/>
        <c:lblOffset val="100"/>
        <c:noMultiLvlLbl val="0"/>
      </c:catAx>
      <c:valAx>
        <c:axId val="466644112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6642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619361197456922E-2"/>
          <c:y val="0.8966468462726257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MONTTCASHIRE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662208717686223E-2"/>
          <c:y val="0.13348124017074814"/>
          <c:w val="0.9079031303659657"/>
          <c:h val="0.45329472603491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MONTTCASHIRE!$E$12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MONTTCASHIRE!$E$13:$E$24</c:f>
              <c:numCache>
                <c:formatCode>General</c:formatCode>
                <c:ptCount val="12"/>
                <c:pt idx="0">
                  <c:v>4648</c:v>
                </c:pt>
                <c:pt idx="1">
                  <c:v>4622</c:v>
                </c:pt>
                <c:pt idx="2">
                  <c:v>4615</c:v>
                </c:pt>
              </c:numCache>
            </c:numRef>
          </c:val>
        </c:ser>
        <c:ser>
          <c:idx val="1"/>
          <c:order val="1"/>
          <c:tx>
            <c:strRef>
              <c:f>MONTTCASHIRE!$F$12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MONTTCASHIRE!$F$13:$F$24</c:f>
              <c:numCache>
                <c:formatCode>General</c:formatCode>
                <c:ptCount val="12"/>
                <c:pt idx="0">
                  <c:v>54</c:v>
                </c:pt>
                <c:pt idx="1">
                  <c:v>59</c:v>
                </c:pt>
                <c:pt idx="2">
                  <c:v>76</c:v>
                </c:pt>
              </c:numCache>
            </c:numRef>
          </c:val>
        </c:ser>
        <c:ser>
          <c:idx val="2"/>
          <c:order val="2"/>
          <c:tx>
            <c:strRef>
              <c:f>MONTTCASHIRE!$G$12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MONTTCASHIRE!$C$13:$D$24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MONTTCASHIRE!$G$13:$G$24</c:f>
              <c:numCache>
                <c:formatCode>General</c:formatCode>
                <c:ptCount val="12"/>
                <c:pt idx="0">
                  <c:v>80</c:v>
                </c:pt>
                <c:pt idx="1">
                  <c:v>85</c:v>
                </c:pt>
                <c:pt idx="2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046816"/>
        <c:axId val="470045696"/>
      </c:barChart>
      <c:catAx>
        <c:axId val="47004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0045696"/>
        <c:crosses val="autoZero"/>
        <c:auto val="1"/>
        <c:lblAlgn val="ctr"/>
        <c:lblOffset val="100"/>
        <c:noMultiLvlLbl val="0"/>
      </c:catAx>
      <c:valAx>
        <c:axId val="47004569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0046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69149395744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MULTICOM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97726251069445E-2"/>
          <c:y val="0.14225801100353722"/>
          <c:w val="0.90417656356491349"/>
          <c:h val="0.438923445476062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MULTICOM!$E$12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MULTICOM!$E$13:$E$24</c:f>
              <c:numCache>
                <c:formatCode>General</c:formatCode>
                <c:ptCount val="12"/>
                <c:pt idx="0">
                  <c:v>8898</c:v>
                </c:pt>
                <c:pt idx="1">
                  <c:v>8645</c:v>
                </c:pt>
                <c:pt idx="2">
                  <c:v>8397</c:v>
                </c:pt>
              </c:numCache>
            </c:numRef>
          </c:val>
        </c:ser>
        <c:ser>
          <c:idx val="1"/>
          <c:order val="1"/>
          <c:tx>
            <c:strRef>
              <c:f>MULTICOM!$F$12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MULTICOM!$F$13:$F$24</c:f>
              <c:numCache>
                <c:formatCode>General</c:formatCode>
                <c:ptCount val="12"/>
                <c:pt idx="0">
                  <c:v>260</c:v>
                </c:pt>
                <c:pt idx="1">
                  <c:v>88</c:v>
                </c:pt>
                <c:pt idx="2">
                  <c:v>98</c:v>
                </c:pt>
              </c:numCache>
            </c:numRef>
          </c:val>
        </c:ser>
        <c:ser>
          <c:idx val="2"/>
          <c:order val="2"/>
          <c:tx>
            <c:strRef>
              <c:f>MULTICOM!$G$12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MULTICOM!$C$13:$D$24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MULTICOM!$G$13:$G$24</c:f>
              <c:numCache>
                <c:formatCode>General</c:formatCode>
                <c:ptCount val="12"/>
                <c:pt idx="0">
                  <c:v>365</c:v>
                </c:pt>
                <c:pt idx="1">
                  <c:v>341</c:v>
                </c:pt>
                <c:pt idx="2">
                  <c:v>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695904"/>
        <c:axId val="347324144"/>
      </c:barChart>
      <c:catAx>
        <c:axId val="47169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7324144"/>
        <c:crosses val="autoZero"/>
        <c:auto val="1"/>
        <c:lblAlgn val="ctr"/>
        <c:lblOffset val="100"/>
        <c:noMultiLvlLbl val="0"/>
      </c:catAx>
      <c:valAx>
        <c:axId val="34732414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1695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392816229462E-2"/>
          <c:y val="0.89680069281530672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ABONADOS RACOMDES - AÑO 2014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8525050071220436E-2"/>
          <c:y val="0.14183968880918207"/>
          <c:w val="0.90542403273970917"/>
          <c:h val="0.422154603812146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RACOMDES!$E$12</c:f>
              <c:strCache>
                <c:ptCount val="1"/>
                <c:pt idx="0">
                  <c:v>No. Abonados totales a fin de 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RACOMDES!$E$13:$E$24</c:f>
              <c:numCache>
                <c:formatCode>General</c:formatCode>
                <c:ptCount val="12"/>
                <c:pt idx="0">
                  <c:v>2684</c:v>
                </c:pt>
                <c:pt idx="1">
                  <c:v>2732</c:v>
                </c:pt>
                <c:pt idx="2">
                  <c:v>2782</c:v>
                </c:pt>
              </c:numCache>
            </c:numRef>
          </c:val>
        </c:ser>
        <c:ser>
          <c:idx val="1"/>
          <c:order val="1"/>
          <c:tx>
            <c:strRef>
              <c:f>RACOMDES!$F$12</c:f>
              <c:strCache>
                <c:ptCount val="1"/>
                <c:pt idx="0">
                  <c:v>No. Abonados incrementados en el mes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RACOMDES!$F$13:$F$24</c:f>
              <c:numCache>
                <c:formatCode>General</c:formatCode>
                <c:ptCount val="12"/>
                <c:pt idx="0">
                  <c:v>60</c:v>
                </c:pt>
                <c:pt idx="1">
                  <c:v>85</c:v>
                </c:pt>
                <c:pt idx="2">
                  <c:v>90</c:v>
                </c:pt>
              </c:numCache>
            </c:numRef>
          </c:val>
        </c:ser>
        <c:ser>
          <c:idx val="2"/>
          <c:order val="2"/>
          <c:tx>
            <c:strRef>
              <c:f>RACOMDES!$G$12</c:f>
              <c:strCache>
                <c:ptCount val="1"/>
                <c:pt idx="0">
                  <c:v>No. Abonados retirados en el mes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multiLvlStrRef>
              <c:f>RACOMDES!$C$13:$D$24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1ER TRIMESTRE</c:v>
                  </c:pt>
                  <c:pt idx="3">
                    <c:v>2DO TRIMESTRE</c:v>
                  </c:pt>
                  <c:pt idx="6">
                    <c:v>3ER TRIMESTRE</c:v>
                  </c:pt>
                  <c:pt idx="9">
                    <c:v>4TO TRIMESTRE</c:v>
                  </c:pt>
                </c:lvl>
              </c:multiLvlStrCache>
            </c:multiLvlStrRef>
          </c:cat>
          <c:val>
            <c:numRef>
              <c:f>RACOMDES!$G$13:$G$24</c:f>
              <c:numCache>
                <c:formatCode>General</c:formatCode>
                <c:ptCount val="12"/>
                <c:pt idx="0">
                  <c:v>30</c:v>
                </c:pt>
                <c:pt idx="1">
                  <c:v>37</c:v>
                </c:pt>
                <c:pt idx="2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4441936"/>
        <c:axId val="334442496"/>
      </c:barChart>
      <c:catAx>
        <c:axId val="33444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4442496"/>
        <c:crosses val="autoZero"/>
        <c:auto val="1"/>
        <c:lblAlgn val="ctr"/>
        <c:lblOffset val="100"/>
        <c:noMultiLvlLbl val="0"/>
      </c:catAx>
      <c:valAx>
        <c:axId val="334442496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34441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51295344280312E-2"/>
          <c:y val="0.89672353102223346"/>
          <c:w val="0.98010136120372338"/>
          <c:h val="0.10030475357247011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PORCENTAJE DE PARTICIPACIÓN DEL MERCADO  TRONCALIZADOS   2014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9532253817736"/>
          <c:y val="0.19993545124285761"/>
          <c:w val="0.44754378078430807"/>
          <c:h val="0.80006454875714239"/>
        </c:manualLayout>
      </c:layout>
      <c:pieChart>
        <c:varyColors val="1"/>
        <c:ser>
          <c:idx val="0"/>
          <c:order val="0"/>
          <c:tx>
            <c:strRef>
              <c:f>'PARTICIPACIÓN DE MERCADO'!$D$12</c:f>
              <c:strCache>
                <c:ptCount val="1"/>
                <c:pt idx="0">
                  <c:v>PORCENTAJE DE PARTICIPACIÓN DEL MERCADO - TRONCALIZADOS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explosion val="11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3"/>
              <c:layout>
                <c:manualLayout>
                  <c:x val="-8.3805145903723358E-2"/>
                  <c:y val="-0.15020990921136324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75840934247861"/>
                  <c:y val="-4.696444445017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'PARTICIPACIÓN DE MERCADO'!$B$13:$B$18</c:f>
              <c:strCache>
                <c:ptCount val="6"/>
                <c:pt idx="0">
                  <c:v>BRUNACCI</c:v>
                </c:pt>
                <c:pt idx="1">
                  <c:v>COMOVEC</c:v>
                </c:pt>
                <c:pt idx="2">
                  <c:v>MARCONI</c:v>
                </c:pt>
                <c:pt idx="3">
                  <c:v>MONTTCASHIRE</c:v>
                </c:pt>
                <c:pt idx="4">
                  <c:v>MULTICOM</c:v>
                </c:pt>
                <c:pt idx="5">
                  <c:v>RACOMDES</c:v>
                </c:pt>
              </c:strCache>
            </c:strRef>
          </c:cat>
          <c:val>
            <c:numRef>
              <c:f>'PARTICIPACIÓN DE MERCADO'!$D$13:$D$18</c:f>
              <c:numCache>
                <c:formatCode>0.00%</c:formatCode>
                <c:ptCount val="6"/>
                <c:pt idx="0">
                  <c:v>0.12324499459998338</c:v>
                </c:pt>
                <c:pt idx="1">
                  <c:v>0.10359724183766719</c:v>
                </c:pt>
                <c:pt idx="2">
                  <c:v>0.11709728337625654</c:v>
                </c:pt>
                <c:pt idx="3">
                  <c:v>0.19170058984796876</c:v>
                </c:pt>
                <c:pt idx="4">
                  <c:v>0.34879953476779929</c:v>
                </c:pt>
                <c:pt idx="5">
                  <c:v>0.11556035557032483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595998704581812"/>
          <c:y val="0.2553629777939822"/>
          <c:w val="0.28515112406529292"/>
          <c:h val="0.57259417511462074"/>
        </c:manualLayout>
      </c:layout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Evolución Abonados Troncalizados</a:t>
            </a:r>
            <a:r>
              <a:rPr lang="es-EC" baseline="0"/>
              <a:t> 2007- 2012</a:t>
            </a:r>
            <a:endParaRPr lang="es-EC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91049026821439"/>
          <c:y val="0.15163084344186706"/>
          <c:w val="0.83174132522137667"/>
          <c:h val="0.6679158583437939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ABONADOS'!$B$2</c:f>
              <c:strCache>
                <c:ptCount val="1"/>
                <c:pt idx="0">
                  <c:v>BRUNACCI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ABONADOS'!$B$3:$B$8</c:f>
              <c:numCache>
                <c:formatCode>General</c:formatCode>
                <c:ptCount val="6"/>
                <c:pt idx="0">
                  <c:v>3492</c:v>
                </c:pt>
                <c:pt idx="1">
                  <c:v>4703</c:v>
                </c:pt>
                <c:pt idx="2">
                  <c:v>4392</c:v>
                </c:pt>
                <c:pt idx="3">
                  <c:v>4091</c:v>
                </c:pt>
                <c:pt idx="4">
                  <c:v>3390</c:v>
                </c:pt>
                <c:pt idx="5">
                  <c:v>2967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'EVOLUCIÓN ABONADOS'!$C$2</c:f>
              <c:strCache>
                <c:ptCount val="1"/>
                <c:pt idx="0">
                  <c:v>COMOVEC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ABONADOS'!$C$3:$C$8</c:f>
              <c:numCache>
                <c:formatCode>General</c:formatCode>
                <c:ptCount val="6"/>
                <c:pt idx="0">
                  <c:v>1591</c:v>
                </c:pt>
                <c:pt idx="1">
                  <c:v>3004</c:v>
                </c:pt>
                <c:pt idx="2">
                  <c:v>3060</c:v>
                </c:pt>
                <c:pt idx="3">
                  <c:v>2955</c:v>
                </c:pt>
                <c:pt idx="4">
                  <c:v>2674</c:v>
                </c:pt>
                <c:pt idx="5">
                  <c:v>2485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'EVOLUCIÓN ABONADOS'!$D$2</c:f>
              <c:strCache>
                <c:ptCount val="1"/>
                <c:pt idx="0">
                  <c:v>MARCONI</c:v>
                </c:pt>
              </c:strCache>
            </c:strRef>
          </c:tx>
          <c:spPr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ABONADOS'!$D$3:$D$8</c:f>
              <c:numCache>
                <c:formatCode>General</c:formatCode>
                <c:ptCount val="6"/>
                <c:pt idx="0">
                  <c:v>3498</c:v>
                </c:pt>
                <c:pt idx="1">
                  <c:v>3564</c:v>
                </c:pt>
                <c:pt idx="2">
                  <c:v>3393</c:v>
                </c:pt>
                <c:pt idx="3">
                  <c:v>3303</c:v>
                </c:pt>
                <c:pt idx="4">
                  <c:v>3320</c:v>
                </c:pt>
                <c:pt idx="5">
                  <c:v>2819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'EVOLUCIÓN ABONADOS'!$E$2</c:f>
              <c:strCache>
                <c:ptCount val="1"/>
                <c:pt idx="0">
                  <c:v>MONTTCASHIRE</c:v>
                </c:pt>
              </c:strCache>
            </c:strRef>
          </c:tx>
          <c:marker>
            <c:symbol val="triang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ABONADOS'!$E$3:$E$8</c:f>
              <c:numCache>
                <c:formatCode>General</c:formatCode>
                <c:ptCount val="6"/>
                <c:pt idx="0">
                  <c:v>171</c:v>
                </c:pt>
                <c:pt idx="1">
                  <c:v>4218</c:v>
                </c:pt>
                <c:pt idx="2">
                  <c:v>6445</c:v>
                </c:pt>
                <c:pt idx="3">
                  <c:v>5533</c:v>
                </c:pt>
                <c:pt idx="4">
                  <c:v>5168</c:v>
                </c:pt>
                <c:pt idx="5">
                  <c:v>4615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'EVOLUCIÓN ABONADOS'!$F$2</c:f>
              <c:strCache>
                <c:ptCount val="1"/>
                <c:pt idx="0">
                  <c:v>MULTICOM</c:v>
                </c:pt>
              </c:strCache>
            </c:strRef>
          </c:tx>
          <c:marker>
            <c:symbol val="circle"/>
            <c:size val="7"/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ABONADOS'!$F$3:$F$8</c:f>
              <c:numCache>
                <c:formatCode>General</c:formatCode>
                <c:ptCount val="6"/>
                <c:pt idx="0">
                  <c:v>8461</c:v>
                </c:pt>
                <c:pt idx="1">
                  <c:v>8600</c:v>
                </c:pt>
                <c:pt idx="2">
                  <c:v>7838</c:v>
                </c:pt>
                <c:pt idx="3">
                  <c:v>8063</c:v>
                </c:pt>
                <c:pt idx="4">
                  <c:v>8184</c:v>
                </c:pt>
                <c:pt idx="5">
                  <c:v>8397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'EVOLUCIÓN ABONADOS'!$G$2</c:f>
              <c:strCache>
                <c:ptCount val="1"/>
                <c:pt idx="0">
                  <c:v>RACOMDES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strRef>
              <c:f>'EVOLUCIÓN ABONADOS'!$A$3:$A$8</c:f>
              <c:strCache>
                <c:ptCount val="6"/>
                <c:pt idx="0">
                  <c:v>Año 2007</c:v>
                </c:pt>
                <c:pt idx="1">
                  <c:v>Año 2008</c:v>
                </c:pt>
                <c:pt idx="2">
                  <c:v>Año 2009</c:v>
                </c:pt>
                <c:pt idx="3">
                  <c:v>Año 2010</c:v>
                </c:pt>
                <c:pt idx="4">
                  <c:v>Año 2011</c:v>
                </c:pt>
                <c:pt idx="5">
                  <c:v>Año 2012</c:v>
                </c:pt>
              </c:strCache>
            </c:strRef>
          </c:cat>
          <c:val>
            <c:numRef>
              <c:f>'EVOLUCIÓN ABONADOS'!$G$3:$G$8</c:f>
              <c:numCache>
                <c:formatCode>General</c:formatCode>
                <c:ptCount val="6"/>
                <c:pt idx="0">
                  <c:v>905</c:v>
                </c:pt>
                <c:pt idx="1">
                  <c:v>1000</c:v>
                </c:pt>
                <c:pt idx="2">
                  <c:v>1152</c:v>
                </c:pt>
                <c:pt idx="3">
                  <c:v>1543</c:v>
                </c:pt>
                <c:pt idx="4">
                  <c:v>1797</c:v>
                </c:pt>
                <c:pt idx="5">
                  <c:v>2782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39568"/>
        <c:axId val="220739008"/>
      </c:lineChart>
      <c:valAx>
        <c:axId val="220739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EC"/>
                  <a:t>No. Abonados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0739568"/>
        <c:crosses val="autoZero"/>
        <c:crossBetween val="between"/>
      </c:valAx>
      <c:catAx>
        <c:axId val="22073956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207390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72389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36</xdr:row>
      <xdr:rowOff>28575</xdr:rowOff>
    </xdr:from>
    <xdr:to>
      <xdr:col>6</xdr:col>
      <xdr:colOff>1619251</xdr:colOff>
      <xdr:row>53</xdr:row>
      <xdr:rowOff>166688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14286</xdr:rowOff>
    </xdr:from>
    <xdr:to>
      <xdr:col>6</xdr:col>
      <xdr:colOff>1619250</xdr:colOff>
      <xdr:row>53</xdr:row>
      <xdr:rowOff>152399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14287</xdr:rowOff>
    </xdr:from>
    <xdr:to>
      <xdr:col>6</xdr:col>
      <xdr:colOff>1628775</xdr:colOff>
      <xdr:row>54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76199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36</xdr:row>
      <xdr:rowOff>23812</xdr:rowOff>
    </xdr:from>
    <xdr:to>
      <xdr:col>6</xdr:col>
      <xdr:colOff>1628775</xdr:colOff>
      <xdr:row>54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6</xdr:row>
      <xdr:rowOff>28574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4762</xdr:rowOff>
    </xdr:from>
    <xdr:to>
      <xdr:col>7</xdr:col>
      <xdr:colOff>0</xdr:colOff>
      <xdr:row>53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142874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36</xdr:row>
      <xdr:rowOff>23811</xdr:rowOff>
    </xdr:from>
    <xdr:to>
      <xdr:col>6</xdr:col>
      <xdr:colOff>1619249</xdr:colOff>
      <xdr:row>54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742961</xdr:colOff>
      <xdr:row>2</xdr:row>
      <xdr:rowOff>228599</xdr:rowOff>
    </xdr:from>
    <xdr:to>
      <xdr:col>6</xdr:col>
      <xdr:colOff>1409700</xdr:colOff>
      <xdr:row>5</xdr:row>
      <xdr:rowOff>104774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52449"/>
          <a:ext cx="231456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742961</xdr:colOff>
      <xdr:row>27</xdr:row>
      <xdr:rowOff>228599</xdr:rowOff>
    </xdr:from>
    <xdr:to>
      <xdr:col>6</xdr:col>
      <xdr:colOff>1409700</xdr:colOff>
      <xdr:row>31</xdr:row>
      <xdr:rowOff>76199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86" y="5048249"/>
          <a:ext cx="2314564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31</xdr:row>
      <xdr:rowOff>14287</xdr:rowOff>
    </xdr:from>
    <xdr:to>
      <xdr:col>7</xdr:col>
      <xdr:colOff>19050</xdr:colOff>
      <xdr:row>50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638186</xdr:colOff>
      <xdr:row>2</xdr:row>
      <xdr:rowOff>209550</xdr:rowOff>
    </xdr:from>
    <xdr:to>
      <xdr:col>3</xdr:col>
      <xdr:colOff>2009775</xdr:colOff>
      <xdr:row>6</xdr:row>
      <xdr:rowOff>24165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11" y="533400"/>
          <a:ext cx="1371589" cy="54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533401</xdr:colOff>
      <xdr:row>22</xdr:row>
      <xdr:rowOff>200024</xdr:rowOff>
    </xdr:from>
    <xdr:to>
      <xdr:col>6</xdr:col>
      <xdr:colOff>381001</xdr:colOff>
      <xdr:row>26</xdr:row>
      <xdr:rowOff>47624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6" y="4095749"/>
          <a:ext cx="1371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10</xdr:row>
      <xdr:rowOff>0</xdr:rowOff>
    </xdr:from>
    <xdr:to>
      <xdr:col>9</xdr:col>
      <xdr:colOff>180974</xdr:colOff>
      <xdr:row>34</xdr:row>
      <xdr:rowOff>57150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54"/>
  <sheetViews>
    <sheetView topLeftCell="A13" workbookViewId="0">
      <selection activeCell="E15" sqref="E15"/>
    </sheetView>
  </sheetViews>
  <sheetFormatPr baseColWidth="10" defaultColWidth="9.140625" defaultRowHeight="13.5" x14ac:dyDescent="0.25"/>
  <cols>
    <col min="1" max="1" width="1.85546875" style="27" customWidth="1"/>
    <col min="2" max="2" width="8.5703125" style="27" customWidth="1"/>
    <col min="3" max="3" width="16.140625" style="27" customWidth="1"/>
    <col min="4" max="4" width="13.42578125" style="27" customWidth="1"/>
    <col min="5" max="7" width="24.7109375" style="27" customWidth="1"/>
    <col min="8" max="16384" width="9.140625" style="27"/>
  </cols>
  <sheetData>
    <row r="1" spans="2:7" s="21" customFormat="1" ht="12.75" x14ac:dyDescent="0.2">
      <c r="B1" s="22"/>
      <c r="C1" s="22"/>
      <c r="D1" s="22"/>
      <c r="E1" s="22"/>
      <c r="F1" s="22"/>
      <c r="G1" s="22"/>
    </row>
    <row r="2" spans="2:7" s="21" customFormat="1" ht="12.75" x14ac:dyDescent="0.2">
      <c r="B2" s="22"/>
      <c r="C2" s="22"/>
      <c r="D2" s="22"/>
      <c r="E2" s="22"/>
      <c r="F2" s="22"/>
      <c r="G2" s="22"/>
    </row>
    <row r="3" spans="2:7" s="21" customFormat="1" ht="18" x14ac:dyDescent="0.25">
      <c r="B3" s="22"/>
      <c r="C3" s="52" t="s">
        <v>38</v>
      </c>
      <c r="D3" s="52"/>
      <c r="E3" s="52"/>
      <c r="F3" s="52"/>
      <c r="G3" s="22"/>
    </row>
    <row r="4" spans="2:7" s="21" customFormat="1" ht="12.75" x14ac:dyDescent="0.2">
      <c r="B4" s="22"/>
      <c r="C4" s="23" t="s">
        <v>39</v>
      </c>
      <c r="D4" s="23"/>
      <c r="E4" s="22"/>
      <c r="F4" s="22"/>
      <c r="G4" s="22"/>
    </row>
    <row r="5" spans="2:7" s="21" customFormat="1" ht="14.25" x14ac:dyDescent="0.2">
      <c r="B5" s="22"/>
      <c r="C5" s="22"/>
      <c r="D5" s="53"/>
      <c r="E5" s="53"/>
      <c r="F5" s="53"/>
      <c r="G5" s="22"/>
    </row>
    <row r="6" spans="2:7" s="21" customFormat="1" ht="12.75" x14ac:dyDescent="0.2">
      <c r="B6" s="22"/>
      <c r="C6" s="24"/>
      <c r="D6" s="22"/>
      <c r="E6" s="22"/>
      <c r="F6" s="22"/>
      <c r="G6" s="22"/>
    </row>
    <row r="7" spans="2:7" s="21" customFormat="1" ht="12.75" x14ac:dyDescent="0.2">
      <c r="B7" s="22"/>
      <c r="C7" s="22"/>
      <c r="D7" s="22"/>
      <c r="E7" s="22"/>
      <c r="F7" s="22"/>
      <c r="G7" s="22"/>
    </row>
    <row r="8" spans="2:7" s="21" customFormat="1" ht="12.75" x14ac:dyDescent="0.2">
      <c r="B8" s="22"/>
      <c r="C8" s="25" t="s">
        <v>42</v>
      </c>
      <c r="D8" s="25"/>
      <c r="E8" s="22"/>
      <c r="F8" s="22"/>
      <c r="G8" s="22"/>
    </row>
    <row r="9" spans="2:7" s="21" customFormat="1" ht="12.75" x14ac:dyDescent="0.2">
      <c r="B9" s="22"/>
      <c r="C9" s="22"/>
      <c r="D9" s="22"/>
      <c r="E9" s="22"/>
      <c r="F9" s="22"/>
      <c r="G9" s="22"/>
    </row>
    <row r="10" spans="2:7" s="21" customFormat="1" ht="12.75" x14ac:dyDescent="0.2">
      <c r="B10" s="22"/>
      <c r="C10" s="22"/>
      <c r="D10" s="22"/>
      <c r="E10" s="22"/>
      <c r="F10" s="22"/>
      <c r="G10" s="22"/>
    </row>
    <row r="11" spans="2:7" s="21" customFormat="1" ht="16.5" thickBot="1" x14ac:dyDescent="0.3">
      <c r="B11" s="26"/>
      <c r="C11" s="26"/>
      <c r="D11" s="26"/>
      <c r="E11" s="26"/>
      <c r="F11" s="26"/>
      <c r="G11" s="26"/>
    </row>
    <row r="12" spans="2:7" s="28" customFormat="1" ht="27" customHeight="1" x14ac:dyDescent="0.2">
      <c r="B12" s="30" t="s">
        <v>15</v>
      </c>
      <c r="C12" s="29" t="s">
        <v>16</v>
      </c>
      <c r="D12" s="29" t="s">
        <v>0</v>
      </c>
      <c r="E12" s="29" t="s">
        <v>1</v>
      </c>
      <c r="F12" s="29" t="s">
        <v>21</v>
      </c>
      <c r="G12" s="31" t="s">
        <v>2</v>
      </c>
    </row>
    <row r="13" spans="2:7" ht="13.5" customHeight="1" x14ac:dyDescent="0.25">
      <c r="B13" s="50">
        <v>2014</v>
      </c>
      <c r="C13" s="54" t="s">
        <v>17</v>
      </c>
      <c r="D13" s="3" t="s">
        <v>3</v>
      </c>
      <c r="E13" s="11">
        <v>2976</v>
      </c>
      <c r="F13" s="12">
        <v>16</v>
      </c>
      <c r="G13" s="12">
        <v>67</v>
      </c>
    </row>
    <row r="14" spans="2:7" x14ac:dyDescent="0.25">
      <c r="B14" s="50"/>
      <c r="C14" s="54"/>
      <c r="D14" s="3" t="s">
        <v>4</v>
      </c>
      <c r="E14" s="13">
        <v>2958</v>
      </c>
      <c r="F14" s="12">
        <v>27</v>
      </c>
      <c r="G14" s="12">
        <v>45</v>
      </c>
    </row>
    <row r="15" spans="2:7" x14ac:dyDescent="0.25">
      <c r="B15" s="50"/>
      <c r="C15" s="54"/>
      <c r="D15" s="3" t="s">
        <v>5</v>
      </c>
      <c r="E15" s="13">
        <v>2967</v>
      </c>
      <c r="F15" s="12">
        <v>45</v>
      </c>
      <c r="G15" s="12">
        <v>36</v>
      </c>
    </row>
    <row r="16" spans="2:7" x14ac:dyDescent="0.25">
      <c r="B16" s="50"/>
      <c r="C16" s="54" t="s">
        <v>18</v>
      </c>
      <c r="D16" s="3" t="s">
        <v>6</v>
      </c>
      <c r="E16" s="9"/>
      <c r="F16" s="5"/>
      <c r="G16" s="7"/>
    </row>
    <row r="17" spans="2:7" x14ac:dyDescent="0.25">
      <c r="B17" s="50"/>
      <c r="C17" s="54"/>
      <c r="D17" s="3" t="s">
        <v>7</v>
      </c>
      <c r="E17" s="9"/>
      <c r="F17" s="5"/>
      <c r="G17" s="7"/>
    </row>
    <row r="18" spans="2:7" x14ac:dyDescent="0.25">
      <c r="B18" s="50"/>
      <c r="C18" s="54"/>
      <c r="D18" s="3" t="s">
        <v>8</v>
      </c>
      <c r="E18" s="9"/>
      <c r="F18" s="5"/>
      <c r="G18" s="7"/>
    </row>
    <row r="19" spans="2:7" ht="13.5" customHeight="1" x14ac:dyDescent="0.25">
      <c r="B19" s="50"/>
      <c r="C19" s="54" t="s">
        <v>19</v>
      </c>
      <c r="D19" s="3" t="s">
        <v>9</v>
      </c>
      <c r="E19" s="9"/>
      <c r="F19" s="5"/>
      <c r="G19" s="7"/>
    </row>
    <row r="20" spans="2:7" x14ac:dyDescent="0.25">
      <c r="B20" s="50"/>
      <c r="C20" s="54"/>
      <c r="D20" s="3" t="s">
        <v>10</v>
      </c>
      <c r="E20" s="9"/>
      <c r="F20" s="5"/>
      <c r="G20" s="7"/>
    </row>
    <row r="21" spans="2:7" x14ac:dyDescent="0.25">
      <c r="B21" s="50"/>
      <c r="C21" s="54"/>
      <c r="D21" s="3" t="s">
        <v>11</v>
      </c>
      <c r="E21" s="9"/>
      <c r="F21" s="5"/>
      <c r="G21" s="7"/>
    </row>
    <row r="22" spans="2:7" ht="13.5" customHeight="1" x14ac:dyDescent="0.25">
      <c r="B22" s="50"/>
      <c r="C22" s="54" t="s">
        <v>20</v>
      </c>
      <c r="D22" s="3" t="s">
        <v>12</v>
      </c>
      <c r="E22" s="9"/>
      <c r="F22" s="5"/>
      <c r="G22" s="7"/>
    </row>
    <row r="23" spans="2:7" x14ac:dyDescent="0.25">
      <c r="B23" s="50"/>
      <c r="C23" s="54"/>
      <c r="D23" s="3" t="s">
        <v>13</v>
      </c>
      <c r="E23" s="9"/>
      <c r="F23" s="5"/>
      <c r="G23" s="7"/>
    </row>
    <row r="24" spans="2:7" ht="14.25" thickBot="1" x14ac:dyDescent="0.3">
      <c r="B24" s="51"/>
      <c r="C24" s="55"/>
      <c r="D24" s="4" t="s">
        <v>14</v>
      </c>
      <c r="E24" s="10"/>
      <c r="F24" s="6"/>
      <c r="G24" s="8"/>
    </row>
    <row r="25" spans="2:7" x14ac:dyDescent="0.25">
      <c r="F25" s="32"/>
      <c r="G25" s="32"/>
    </row>
    <row r="26" spans="2:7" s="21" customFormat="1" ht="12.75" x14ac:dyDescent="0.2">
      <c r="B26" s="22"/>
      <c r="C26" s="22"/>
      <c r="D26" s="22"/>
      <c r="E26" s="22"/>
      <c r="F26" s="22"/>
      <c r="G26" s="22"/>
    </row>
    <row r="27" spans="2:7" s="21" customFormat="1" ht="12.75" x14ac:dyDescent="0.2">
      <c r="B27" s="22"/>
      <c r="C27" s="22"/>
      <c r="D27" s="22"/>
      <c r="E27" s="22"/>
      <c r="F27" s="22"/>
      <c r="G27" s="22"/>
    </row>
    <row r="28" spans="2:7" s="21" customFormat="1" ht="18" x14ac:dyDescent="0.25">
      <c r="B28" s="22"/>
      <c r="C28" s="52" t="s">
        <v>38</v>
      </c>
      <c r="D28" s="52"/>
      <c r="E28" s="52"/>
      <c r="F28" s="52"/>
      <c r="G28" s="22"/>
    </row>
    <row r="29" spans="2:7" s="21" customFormat="1" ht="12.75" x14ac:dyDescent="0.2">
      <c r="B29" s="22"/>
      <c r="C29" s="23" t="s">
        <v>39</v>
      </c>
      <c r="D29" s="23"/>
      <c r="E29" s="22"/>
      <c r="F29" s="22"/>
      <c r="G29" s="22"/>
    </row>
    <row r="30" spans="2:7" s="21" customFormat="1" ht="14.25" x14ac:dyDescent="0.2">
      <c r="B30" s="22"/>
      <c r="C30" s="22"/>
      <c r="D30" s="53"/>
      <c r="E30" s="53"/>
      <c r="F30" s="53"/>
      <c r="G30" s="22"/>
    </row>
    <row r="31" spans="2:7" s="21" customFormat="1" ht="12.75" x14ac:dyDescent="0.2">
      <c r="B31" s="22"/>
      <c r="C31" s="24"/>
      <c r="D31" s="22"/>
      <c r="E31" s="22"/>
      <c r="F31" s="22"/>
      <c r="G31" s="22"/>
    </row>
    <row r="32" spans="2:7" s="21" customFormat="1" ht="12.75" x14ac:dyDescent="0.2">
      <c r="B32" s="22"/>
      <c r="C32" s="22"/>
      <c r="D32" s="22"/>
      <c r="E32" s="22"/>
      <c r="F32" s="22"/>
      <c r="G32" s="22"/>
    </row>
    <row r="33" spans="2:7" s="21" customFormat="1" ht="12.75" x14ac:dyDescent="0.2">
      <c r="B33" s="22"/>
      <c r="C33" s="25" t="str">
        <f>C8</f>
        <v>Fecha de publicación: Abril de 2014</v>
      </c>
      <c r="D33" s="25"/>
      <c r="E33" s="22"/>
      <c r="F33" s="22"/>
      <c r="G33" s="22"/>
    </row>
    <row r="34" spans="2:7" s="21" customFormat="1" ht="12.75" x14ac:dyDescent="0.2">
      <c r="B34" s="22"/>
      <c r="C34" s="22"/>
      <c r="D34" s="22"/>
      <c r="E34" s="22"/>
      <c r="F34" s="22"/>
      <c r="G34" s="22"/>
    </row>
    <row r="35" spans="2:7" s="21" customFormat="1" ht="12.75" x14ac:dyDescent="0.2">
      <c r="B35" s="22"/>
      <c r="C35" s="22"/>
      <c r="D35" s="22"/>
      <c r="E35" s="22"/>
      <c r="F35" s="22"/>
      <c r="G35" s="22"/>
    </row>
    <row r="36" spans="2:7" s="21" customFormat="1" ht="15.75" x14ac:dyDescent="0.25">
      <c r="B36" s="26"/>
      <c r="C36" s="26"/>
      <c r="D36" s="26"/>
      <c r="E36" s="26"/>
      <c r="F36" s="26"/>
      <c r="G36" s="26"/>
    </row>
    <row r="54" spans="2:7" x14ac:dyDescent="0.25">
      <c r="B54" s="1"/>
      <c r="C54" s="1"/>
      <c r="D54" s="1"/>
      <c r="E54" s="1"/>
      <c r="F54" s="1"/>
      <c r="G54" s="1"/>
    </row>
  </sheetData>
  <mergeCells count="9">
    <mergeCell ref="B13:B24"/>
    <mergeCell ref="C3:F3"/>
    <mergeCell ref="D5:F5"/>
    <mergeCell ref="C28:F28"/>
    <mergeCell ref="D30:F30"/>
    <mergeCell ref="C22:C24"/>
    <mergeCell ref="C13:C15"/>
    <mergeCell ref="C16:C18"/>
    <mergeCell ref="C19:C21"/>
  </mergeCells>
  <phoneticPr fontId="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13" sqref="E13:G15"/>
    </sheetView>
  </sheetViews>
  <sheetFormatPr baseColWidth="10" defaultColWidth="9.140625" defaultRowHeight="13.5" x14ac:dyDescent="0.25"/>
  <cols>
    <col min="1" max="1" width="1.85546875" style="27" customWidth="1"/>
    <col min="2" max="2" width="8.5703125" style="27" customWidth="1"/>
    <col min="3" max="3" width="16.140625" style="27" customWidth="1"/>
    <col min="4" max="4" width="13.42578125" style="27" customWidth="1"/>
    <col min="5" max="7" width="24.7109375" style="27" customWidth="1"/>
    <col min="8" max="16384" width="9.140625" style="27"/>
  </cols>
  <sheetData>
    <row r="1" spans="1:7" s="21" customFormat="1" ht="12.75" x14ac:dyDescent="0.2">
      <c r="B1" s="22"/>
      <c r="C1" s="22"/>
      <c r="D1" s="22"/>
      <c r="E1" s="22"/>
      <c r="F1" s="22"/>
      <c r="G1" s="22"/>
    </row>
    <row r="2" spans="1:7" s="21" customFormat="1" ht="12.75" x14ac:dyDescent="0.2">
      <c r="B2" s="22"/>
      <c r="C2" s="22"/>
      <c r="D2" s="22"/>
      <c r="E2" s="22"/>
      <c r="F2" s="22"/>
      <c r="G2" s="22"/>
    </row>
    <row r="3" spans="1:7" s="21" customFormat="1" ht="18" x14ac:dyDescent="0.25">
      <c r="B3" s="22"/>
      <c r="C3" s="52" t="s">
        <v>38</v>
      </c>
      <c r="D3" s="52"/>
      <c r="E3" s="52"/>
      <c r="F3" s="52"/>
      <c r="G3" s="22"/>
    </row>
    <row r="4" spans="1:7" s="21" customFormat="1" ht="12.75" x14ac:dyDescent="0.2">
      <c r="B4" s="22"/>
      <c r="C4" s="23" t="s">
        <v>39</v>
      </c>
      <c r="D4" s="23"/>
      <c r="E4" s="22"/>
      <c r="F4" s="22"/>
      <c r="G4" s="22"/>
    </row>
    <row r="5" spans="1:7" s="21" customFormat="1" ht="14.25" x14ac:dyDescent="0.2">
      <c r="B5" s="22"/>
      <c r="C5" s="22"/>
      <c r="D5" s="53"/>
      <c r="E5" s="53"/>
      <c r="F5" s="53"/>
      <c r="G5" s="22"/>
    </row>
    <row r="6" spans="1:7" s="21" customFormat="1" ht="12.75" x14ac:dyDescent="0.2">
      <c r="B6" s="22"/>
      <c r="C6" s="24"/>
      <c r="D6" s="22"/>
      <c r="E6" s="22"/>
      <c r="F6" s="22"/>
      <c r="G6" s="22"/>
    </row>
    <row r="7" spans="1:7" s="21" customFormat="1" ht="12.75" x14ac:dyDescent="0.2">
      <c r="B7" s="22"/>
      <c r="C7" s="22"/>
      <c r="D7" s="22"/>
      <c r="E7" s="22"/>
      <c r="F7" s="22"/>
      <c r="G7" s="22"/>
    </row>
    <row r="8" spans="1:7" s="21" customFormat="1" ht="12.75" x14ac:dyDescent="0.2">
      <c r="B8" s="22"/>
      <c r="C8" s="25" t="str">
        <f>BRUNACCI!C8</f>
        <v>Fecha de publicación: Abril de 2014</v>
      </c>
      <c r="D8" s="25"/>
      <c r="E8" s="22"/>
      <c r="F8" s="22"/>
      <c r="G8" s="22"/>
    </row>
    <row r="9" spans="1:7" s="21" customFormat="1" ht="12.75" x14ac:dyDescent="0.2">
      <c r="B9" s="22"/>
      <c r="C9" s="22"/>
      <c r="D9" s="22"/>
      <c r="E9" s="22"/>
      <c r="F9" s="22"/>
      <c r="G9" s="22"/>
    </row>
    <row r="10" spans="1:7" s="21" customFormat="1" ht="12.75" x14ac:dyDescent="0.2">
      <c r="B10" s="22"/>
      <c r="C10" s="22"/>
      <c r="D10" s="22"/>
      <c r="E10" s="22"/>
      <c r="F10" s="22"/>
      <c r="G10" s="22"/>
    </row>
    <row r="11" spans="1:7" s="21" customFormat="1" ht="16.5" thickBot="1" x14ac:dyDescent="0.3">
      <c r="B11" s="26"/>
      <c r="C11" s="26"/>
      <c r="D11" s="26"/>
      <c r="E11" s="26"/>
      <c r="F11" s="26"/>
      <c r="G11" s="26"/>
    </row>
    <row r="12" spans="1:7" s="28" customFormat="1" ht="27" customHeight="1" x14ac:dyDescent="0.2">
      <c r="A12" s="2"/>
      <c r="B12" s="30" t="s">
        <v>15</v>
      </c>
      <c r="C12" s="29" t="s">
        <v>16</v>
      </c>
      <c r="D12" s="29" t="s">
        <v>0</v>
      </c>
      <c r="E12" s="29" t="s">
        <v>1</v>
      </c>
      <c r="F12" s="29" t="s">
        <v>21</v>
      </c>
      <c r="G12" s="31" t="s">
        <v>2</v>
      </c>
    </row>
    <row r="13" spans="1:7" ht="13.5" customHeight="1" x14ac:dyDescent="0.25">
      <c r="A13" s="1"/>
      <c r="B13" s="50">
        <v>2014</v>
      </c>
      <c r="C13" s="54" t="s">
        <v>17</v>
      </c>
      <c r="D13" s="3" t="s">
        <v>3</v>
      </c>
      <c r="E13" s="11">
        <v>2504</v>
      </c>
      <c r="F13" s="12">
        <v>8</v>
      </c>
      <c r="G13" s="12">
        <v>18</v>
      </c>
    </row>
    <row r="14" spans="1:7" x14ac:dyDescent="0.25">
      <c r="A14" s="1"/>
      <c r="B14" s="50"/>
      <c r="C14" s="54"/>
      <c r="D14" s="3" t="s">
        <v>4</v>
      </c>
      <c r="E14" s="13">
        <v>2485</v>
      </c>
      <c r="F14" s="12">
        <v>6</v>
      </c>
      <c r="G14" s="12">
        <v>25</v>
      </c>
    </row>
    <row r="15" spans="1:7" x14ac:dyDescent="0.25">
      <c r="A15" s="1"/>
      <c r="B15" s="50"/>
      <c r="C15" s="54"/>
      <c r="D15" s="3" t="s">
        <v>5</v>
      </c>
      <c r="E15" s="13">
        <v>2494</v>
      </c>
      <c r="F15" s="12">
        <v>12</v>
      </c>
      <c r="G15" s="12">
        <v>3</v>
      </c>
    </row>
    <row r="16" spans="1:7" x14ac:dyDescent="0.25">
      <c r="A16" s="1"/>
      <c r="B16" s="50"/>
      <c r="C16" s="54" t="s">
        <v>18</v>
      </c>
      <c r="D16" s="3" t="s">
        <v>6</v>
      </c>
      <c r="E16" s="9"/>
      <c r="F16" s="5"/>
      <c r="G16" s="7"/>
    </row>
    <row r="17" spans="1:7" x14ac:dyDescent="0.25">
      <c r="A17" s="1"/>
      <c r="B17" s="50"/>
      <c r="C17" s="54"/>
      <c r="D17" s="3" t="s">
        <v>7</v>
      </c>
      <c r="E17" s="9"/>
      <c r="F17" s="5"/>
      <c r="G17" s="7"/>
    </row>
    <row r="18" spans="1:7" x14ac:dyDescent="0.25">
      <c r="A18" s="1"/>
      <c r="B18" s="50"/>
      <c r="C18" s="54"/>
      <c r="D18" s="3" t="s">
        <v>8</v>
      </c>
      <c r="E18" s="9"/>
      <c r="F18" s="5"/>
      <c r="G18" s="7"/>
    </row>
    <row r="19" spans="1:7" ht="13.5" customHeight="1" x14ac:dyDescent="0.25">
      <c r="A19" s="1"/>
      <c r="B19" s="50"/>
      <c r="C19" s="54" t="s">
        <v>19</v>
      </c>
      <c r="D19" s="3" t="s">
        <v>9</v>
      </c>
      <c r="E19" s="9"/>
      <c r="F19" s="5"/>
      <c r="G19" s="7"/>
    </row>
    <row r="20" spans="1:7" x14ac:dyDescent="0.25">
      <c r="A20" s="1"/>
      <c r="B20" s="50"/>
      <c r="C20" s="54"/>
      <c r="D20" s="3" t="s">
        <v>10</v>
      </c>
      <c r="E20" s="9"/>
      <c r="F20" s="5"/>
      <c r="G20" s="7"/>
    </row>
    <row r="21" spans="1:7" x14ac:dyDescent="0.25">
      <c r="A21" s="1"/>
      <c r="B21" s="50"/>
      <c r="C21" s="54"/>
      <c r="D21" s="3" t="s">
        <v>11</v>
      </c>
      <c r="E21" s="9"/>
      <c r="F21" s="5"/>
      <c r="G21" s="7"/>
    </row>
    <row r="22" spans="1:7" ht="13.5" customHeight="1" x14ac:dyDescent="0.25">
      <c r="A22" s="1"/>
      <c r="B22" s="50"/>
      <c r="C22" s="54" t="s">
        <v>20</v>
      </c>
      <c r="D22" s="3" t="s">
        <v>12</v>
      </c>
      <c r="E22" s="9"/>
      <c r="F22" s="5"/>
      <c r="G22" s="7"/>
    </row>
    <row r="23" spans="1:7" x14ac:dyDescent="0.25">
      <c r="A23" s="1"/>
      <c r="B23" s="50"/>
      <c r="C23" s="54"/>
      <c r="D23" s="3" t="s">
        <v>13</v>
      </c>
      <c r="E23" s="9"/>
      <c r="F23" s="5"/>
      <c r="G23" s="7"/>
    </row>
    <row r="24" spans="1:7" ht="14.25" thickBot="1" x14ac:dyDescent="0.3">
      <c r="A24" s="1"/>
      <c r="B24" s="51"/>
      <c r="C24" s="55"/>
      <c r="D24" s="4" t="s">
        <v>14</v>
      </c>
      <c r="E24" s="10"/>
      <c r="F24" s="6"/>
      <c r="G24" s="8"/>
    </row>
    <row r="25" spans="1:7" x14ac:dyDescent="0.25">
      <c r="F25" s="32"/>
      <c r="G25" s="32"/>
    </row>
    <row r="26" spans="1:7" s="21" customFormat="1" ht="12.75" x14ac:dyDescent="0.2">
      <c r="B26" s="22"/>
      <c r="C26" s="22"/>
      <c r="D26" s="22"/>
      <c r="E26" s="22"/>
      <c r="F26" s="22"/>
      <c r="G26" s="22"/>
    </row>
    <row r="27" spans="1:7" s="21" customFormat="1" ht="12.75" x14ac:dyDescent="0.2">
      <c r="B27" s="22"/>
      <c r="C27" s="22"/>
      <c r="D27" s="22"/>
      <c r="E27" s="22"/>
      <c r="F27" s="22"/>
      <c r="G27" s="22"/>
    </row>
    <row r="28" spans="1:7" s="21" customFormat="1" ht="18" x14ac:dyDescent="0.25">
      <c r="B28" s="22"/>
      <c r="C28" s="52" t="s">
        <v>38</v>
      </c>
      <c r="D28" s="52"/>
      <c r="E28" s="52"/>
      <c r="F28" s="52"/>
      <c r="G28" s="22"/>
    </row>
    <row r="29" spans="1:7" s="21" customFormat="1" ht="12.75" x14ac:dyDescent="0.2">
      <c r="B29" s="22"/>
      <c r="C29" s="23" t="s">
        <v>39</v>
      </c>
      <c r="D29" s="23"/>
      <c r="E29" s="22"/>
      <c r="F29" s="22"/>
      <c r="G29" s="22"/>
    </row>
    <row r="30" spans="1:7" s="21" customFormat="1" ht="14.25" x14ac:dyDescent="0.2">
      <c r="B30" s="22"/>
      <c r="C30" s="22"/>
      <c r="D30" s="53"/>
      <c r="E30" s="53"/>
      <c r="F30" s="53"/>
      <c r="G30" s="22"/>
    </row>
    <row r="31" spans="1:7" s="21" customFormat="1" ht="12.75" x14ac:dyDescent="0.2">
      <c r="B31" s="22"/>
      <c r="C31" s="24"/>
      <c r="D31" s="22"/>
      <c r="E31" s="22"/>
      <c r="F31" s="22"/>
      <c r="G31" s="22"/>
    </row>
    <row r="32" spans="1:7" s="21" customFormat="1" ht="12.75" x14ac:dyDescent="0.2">
      <c r="B32" s="22"/>
      <c r="C32" s="22"/>
      <c r="D32" s="22"/>
      <c r="E32" s="22"/>
      <c r="F32" s="22"/>
      <c r="G32" s="22"/>
    </row>
    <row r="33" spans="2:7" s="21" customFormat="1" ht="12.75" x14ac:dyDescent="0.2">
      <c r="B33" s="22"/>
      <c r="C33" s="25" t="str">
        <f>C8</f>
        <v>Fecha de publicación: Abril de 2014</v>
      </c>
      <c r="D33" s="25"/>
      <c r="E33" s="22"/>
      <c r="F33" s="22"/>
      <c r="G33" s="22"/>
    </row>
    <row r="34" spans="2:7" s="21" customFormat="1" ht="12.75" x14ac:dyDescent="0.2">
      <c r="B34" s="22"/>
      <c r="C34" s="22"/>
      <c r="D34" s="22"/>
      <c r="E34" s="22"/>
      <c r="F34" s="22"/>
      <c r="G34" s="22"/>
    </row>
    <row r="35" spans="2:7" s="21" customFormat="1" ht="12.75" x14ac:dyDescent="0.2">
      <c r="B35" s="22"/>
      <c r="C35" s="22"/>
      <c r="D35" s="22"/>
      <c r="E35" s="22"/>
      <c r="F35" s="22"/>
      <c r="G35" s="22"/>
    </row>
    <row r="36" spans="2:7" s="21" customFormat="1" ht="15.75" x14ac:dyDescent="0.25">
      <c r="B36" s="26"/>
      <c r="C36" s="26"/>
      <c r="D36" s="26"/>
      <c r="E36" s="26"/>
      <c r="F36" s="26"/>
      <c r="G36" s="26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E13" sqref="E13:G15"/>
    </sheetView>
  </sheetViews>
  <sheetFormatPr baseColWidth="10" defaultColWidth="9.140625" defaultRowHeight="13.5" x14ac:dyDescent="0.25"/>
  <cols>
    <col min="1" max="1" width="1.85546875" style="27" customWidth="1"/>
    <col min="2" max="2" width="8.5703125" style="27" customWidth="1"/>
    <col min="3" max="3" width="16.140625" style="27" customWidth="1"/>
    <col min="4" max="4" width="13.42578125" style="27" customWidth="1"/>
    <col min="5" max="7" width="24.7109375" style="27" customWidth="1"/>
    <col min="8" max="16384" width="9.140625" style="27"/>
  </cols>
  <sheetData>
    <row r="1" spans="2:7" s="21" customFormat="1" ht="12.75" x14ac:dyDescent="0.2">
      <c r="B1" s="22"/>
      <c r="C1" s="22"/>
      <c r="D1" s="22"/>
      <c r="E1" s="22"/>
      <c r="F1" s="22"/>
      <c r="G1" s="22"/>
    </row>
    <row r="2" spans="2:7" s="21" customFormat="1" ht="12.75" x14ac:dyDescent="0.2">
      <c r="B2" s="22"/>
      <c r="C2" s="22"/>
      <c r="D2" s="22"/>
      <c r="E2" s="22"/>
      <c r="F2" s="22"/>
      <c r="G2" s="22"/>
    </row>
    <row r="3" spans="2:7" s="21" customFormat="1" ht="18" x14ac:dyDescent="0.25">
      <c r="B3" s="22"/>
      <c r="C3" s="52" t="s">
        <v>38</v>
      </c>
      <c r="D3" s="52"/>
      <c r="E3" s="52"/>
      <c r="F3" s="52"/>
      <c r="G3" s="22"/>
    </row>
    <row r="4" spans="2:7" s="21" customFormat="1" ht="12.75" x14ac:dyDescent="0.2">
      <c r="B4" s="22"/>
      <c r="C4" s="23" t="s">
        <v>39</v>
      </c>
      <c r="D4" s="23"/>
      <c r="E4" s="22"/>
      <c r="F4" s="22"/>
      <c r="G4" s="22"/>
    </row>
    <row r="5" spans="2:7" s="21" customFormat="1" ht="14.25" x14ac:dyDescent="0.2">
      <c r="B5" s="22"/>
      <c r="C5" s="22"/>
      <c r="D5" s="53"/>
      <c r="E5" s="53"/>
      <c r="F5" s="53"/>
      <c r="G5" s="22"/>
    </row>
    <row r="6" spans="2:7" s="21" customFormat="1" ht="12.75" x14ac:dyDescent="0.2">
      <c r="B6" s="22"/>
      <c r="C6" s="24"/>
      <c r="D6" s="22"/>
      <c r="E6" s="22"/>
      <c r="F6" s="22"/>
      <c r="G6" s="22"/>
    </row>
    <row r="7" spans="2:7" s="21" customFormat="1" ht="12.75" x14ac:dyDescent="0.2">
      <c r="B7" s="22"/>
      <c r="C7" s="22"/>
      <c r="D7" s="22"/>
      <c r="E7" s="22"/>
      <c r="F7" s="22"/>
      <c r="G7" s="22"/>
    </row>
    <row r="8" spans="2:7" s="21" customFormat="1" ht="12.75" x14ac:dyDescent="0.2">
      <c r="B8" s="22"/>
      <c r="C8" s="25" t="str">
        <f>BRUNACCI!C8</f>
        <v>Fecha de publicación: Abril de 2014</v>
      </c>
      <c r="D8" s="25"/>
      <c r="E8" s="22"/>
      <c r="F8" s="22"/>
      <c r="G8" s="22"/>
    </row>
    <row r="9" spans="2:7" s="21" customFormat="1" ht="12.75" x14ac:dyDescent="0.2">
      <c r="B9" s="22"/>
      <c r="C9" s="22"/>
      <c r="D9" s="22"/>
      <c r="E9" s="22"/>
      <c r="F9" s="22"/>
      <c r="G9" s="22"/>
    </row>
    <row r="10" spans="2:7" s="21" customFormat="1" ht="12.75" x14ac:dyDescent="0.2">
      <c r="B10" s="22"/>
      <c r="C10" s="22"/>
      <c r="D10" s="22"/>
      <c r="E10" s="22"/>
      <c r="F10" s="22"/>
      <c r="G10" s="22"/>
    </row>
    <row r="11" spans="2:7" s="21" customFormat="1" ht="16.5" thickBot="1" x14ac:dyDescent="0.3">
      <c r="B11" s="26"/>
      <c r="C11" s="26"/>
      <c r="D11" s="26"/>
      <c r="E11" s="26"/>
      <c r="F11" s="26"/>
      <c r="G11" s="26"/>
    </row>
    <row r="12" spans="2:7" s="28" customFormat="1" ht="27" customHeight="1" x14ac:dyDescent="0.2">
      <c r="B12" s="30" t="s">
        <v>15</v>
      </c>
      <c r="C12" s="29" t="s">
        <v>16</v>
      </c>
      <c r="D12" s="29" t="s">
        <v>0</v>
      </c>
      <c r="E12" s="29" t="s">
        <v>1</v>
      </c>
      <c r="F12" s="29" t="s">
        <v>21</v>
      </c>
      <c r="G12" s="31" t="s">
        <v>2</v>
      </c>
    </row>
    <row r="13" spans="2:7" ht="13.5" customHeight="1" x14ac:dyDescent="0.25">
      <c r="B13" s="50">
        <v>2014</v>
      </c>
      <c r="C13" s="54" t="s">
        <v>17</v>
      </c>
      <c r="D13" s="3" t="s">
        <v>3</v>
      </c>
      <c r="E13" s="35">
        <v>2804</v>
      </c>
      <c r="F13" s="35">
        <v>139</v>
      </c>
      <c r="G13" s="36">
        <v>81</v>
      </c>
    </row>
    <row r="14" spans="2:7" ht="15" x14ac:dyDescent="0.25">
      <c r="B14" s="50"/>
      <c r="C14" s="54"/>
      <c r="D14" s="3" t="s">
        <v>4</v>
      </c>
      <c r="E14" s="37">
        <v>2853</v>
      </c>
      <c r="F14" s="37">
        <v>139</v>
      </c>
      <c r="G14" s="38">
        <v>90</v>
      </c>
    </row>
    <row r="15" spans="2:7" ht="15" x14ac:dyDescent="0.25">
      <c r="B15" s="50"/>
      <c r="C15" s="54"/>
      <c r="D15" s="3" t="s">
        <v>5</v>
      </c>
      <c r="E15" s="37">
        <v>2819</v>
      </c>
      <c r="F15" s="37">
        <v>82</v>
      </c>
      <c r="G15" s="38">
        <v>116</v>
      </c>
    </row>
    <row r="16" spans="2:7" x14ac:dyDescent="0.25">
      <c r="B16" s="50"/>
      <c r="C16" s="54" t="s">
        <v>18</v>
      </c>
      <c r="D16" s="3" t="s">
        <v>6</v>
      </c>
      <c r="E16" s="9"/>
      <c r="F16" s="5"/>
      <c r="G16" s="7"/>
    </row>
    <row r="17" spans="2:7" x14ac:dyDescent="0.25">
      <c r="B17" s="50"/>
      <c r="C17" s="54"/>
      <c r="D17" s="3" t="s">
        <v>7</v>
      </c>
      <c r="E17" s="9"/>
      <c r="F17" s="5"/>
      <c r="G17" s="7"/>
    </row>
    <row r="18" spans="2:7" x14ac:dyDescent="0.25">
      <c r="B18" s="50"/>
      <c r="C18" s="54"/>
      <c r="D18" s="3" t="s">
        <v>8</v>
      </c>
      <c r="E18" s="9"/>
      <c r="F18" s="5"/>
      <c r="G18" s="7"/>
    </row>
    <row r="19" spans="2:7" ht="13.5" customHeight="1" x14ac:dyDescent="0.25">
      <c r="B19" s="50"/>
      <c r="C19" s="54" t="s">
        <v>19</v>
      </c>
      <c r="D19" s="3" t="s">
        <v>9</v>
      </c>
      <c r="E19" s="9"/>
      <c r="F19" s="5"/>
      <c r="G19" s="7"/>
    </row>
    <row r="20" spans="2:7" x14ac:dyDescent="0.25">
      <c r="B20" s="50"/>
      <c r="C20" s="54"/>
      <c r="D20" s="3" t="s">
        <v>10</v>
      </c>
      <c r="E20" s="9"/>
      <c r="F20" s="5"/>
      <c r="G20" s="7"/>
    </row>
    <row r="21" spans="2:7" x14ac:dyDescent="0.25">
      <c r="B21" s="50"/>
      <c r="C21" s="54"/>
      <c r="D21" s="3" t="s">
        <v>11</v>
      </c>
      <c r="E21" s="9"/>
      <c r="F21" s="5"/>
      <c r="G21" s="7"/>
    </row>
    <row r="22" spans="2:7" ht="13.5" customHeight="1" x14ac:dyDescent="0.25">
      <c r="B22" s="50"/>
      <c r="C22" s="54" t="s">
        <v>20</v>
      </c>
      <c r="D22" s="3" t="s">
        <v>12</v>
      </c>
      <c r="E22" s="9"/>
      <c r="F22" s="5"/>
      <c r="G22" s="7"/>
    </row>
    <row r="23" spans="2:7" x14ac:dyDescent="0.25">
      <c r="B23" s="50"/>
      <c r="C23" s="54"/>
      <c r="D23" s="3" t="s">
        <v>13</v>
      </c>
      <c r="E23" s="9"/>
      <c r="F23" s="5"/>
      <c r="G23" s="7"/>
    </row>
    <row r="24" spans="2:7" ht="14.25" thickBot="1" x14ac:dyDescent="0.3">
      <c r="B24" s="51"/>
      <c r="C24" s="55"/>
      <c r="D24" s="4" t="s">
        <v>14</v>
      </c>
      <c r="E24" s="10"/>
      <c r="F24" s="6"/>
      <c r="G24" s="8"/>
    </row>
    <row r="25" spans="2:7" x14ac:dyDescent="0.25">
      <c r="F25" s="32"/>
      <c r="G25" s="32"/>
    </row>
    <row r="26" spans="2:7" s="21" customFormat="1" ht="12.75" x14ac:dyDescent="0.2">
      <c r="B26" s="22"/>
      <c r="C26" s="22"/>
      <c r="D26" s="22"/>
      <c r="E26" s="22"/>
      <c r="F26" s="22"/>
      <c r="G26" s="22"/>
    </row>
    <row r="27" spans="2:7" s="21" customFormat="1" ht="12.75" x14ac:dyDescent="0.2">
      <c r="B27" s="22"/>
      <c r="C27" s="22"/>
      <c r="D27" s="22"/>
      <c r="E27" s="22"/>
      <c r="F27" s="22"/>
      <c r="G27" s="22"/>
    </row>
    <row r="28" spans="2:7" s="21" customFormat="1" ht="18" x14ac:dyDescent="0.25">
      <c r="B28" s="22"/>
      <c r="C28" s="52" t="s">
        <v>38</v>
      </c>
      <c r="D28" s="52"/>
      <c r="E28" s="52"/>
      <c r="F28" s="52"/>
      <c r="G28" s="22"/>
    </row>
    <row r="29" spans="2:7" s="21" customFormat="1" ht="12.75" x14ac:dyDescent="0.2">
      <c r="B29" s="22"/>
      <c r="C29" s="23" t="s">
        <v>39</v>
      </c>
      <c r="D29" s="23"/>
      <c r="E29" s="22"/>
      <c r="F29" s="22"/>
      <c r="G29" s="22"/>
    </row>
    <row r="30" spans="2:7" s="21" customFormat="1" ht="14.25" x14ac:dyDescent="0.2">
      <c r="B30" s="22"/>
      <c r="C30" s="22"/>
      <c r="D30" s="53"/>
      <c r="E30" s="53"/>
      <c r="F30" s="53"/>
      <c r="G30" s="22"/>
    </row>
    <row r="31" spans="2:7" s="21" customFormat="1" ht="12.75" x14ac:dyDescent="0.2">
      <c r="B31" s="22"/>
      <c r="C31" s="24"/>
      <c r="D31" s="22"/>
      <c r="E31" s="22"/>
      <c r="F31" s="22"/>
      <c r="G31" s="22"/>
    </row>
    <row r="32" spans="2:7" s="21" customFormat="1" ht="12.75" x14ac:dyDescent="0.2">
      <c r="B32" s="22"/>
      <c r="C32" s="22"/>
      <c r="D32" s="22"/>
      <c r="E32" s="22"/>
      <c r="F32" s="22"/>
      <c r="G32" s="22"/>
    </row>
    <row r="33" spans="2:7" s="21" customFormat="1" ht="12.75" x14ac:dyDescent="0.2">
      <c r="B33" s="22"/>
      <c r="C33" s="25" t="str">
        <f>C8</f>
        <v>Fecha de publicación: Abril de 2014</v>
      </c>
      <c r="D33" s="25"/>
      <c r="E33" s="22"/>
      <c r="F33" s="22"/>
      <c r="G33" s="22"/>
    </row>
    <row r="34" spans="2:7" s="21" customFormat="1" ht="12.75" x14ac:dyDescent="0.2">
      <c r="B34" s="22"/>
      <c r="C34" s="22"/>
      <c r="D34" s="22"/>
      <c r="E34" s="22"/>
      <c r="F34" s="22"/>
      <c r="G34" s="22"/>
    </row>
    <row r="35" spans="2:7" s="21" customFormat="1" ht="12.75" x14ac:dyDescent="0.2">
      <c r="B35" s="22"/>
      <c r="C35" s="22"/>
      <c r="D35" s="22"/>
      <c r="E35" s="22"/>
      <c r="F35" s="22"/>
      <c r="G35" s="22"/>
    </row>
    <row r="36" spans="2:7" s="21" customFormat="1" ht="15.75" x14ac:dyDescent="0.25">
      <c r="B36" s="26"/>
      <c r="C36" s="26"/>
      <c r="D36" s="26"/>
      <c r="E36" s="26"/>
      <c r="F36" s="26"/>
      <c r="G36" s="26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E13" sqref="E13:G15"/>
    </sheetView>
  </sheetViews>
  <sheetFormatPr baseColWidth="10" defaultColWidth="9.140625" defaultRowHeight="13.5" x14ac:dyDescent="0.25"/>
  <cols>
    <col min="1" max="1" width="1.85546875" style="27" customWidth="1"/>
    <col min="2" max="2" width="8.5703125" style="27" customWidth="1"/>
    <col min="3" max="3" width="16.140625" style="27" customWidth="1"/>
    <col min="4" max="4" width="13.42578125" style="27" customWidth="1"/>
    <col min="5" max="7" width="24.7109375" style="27" customWidth="1"/>
    <col min="8" max="16384" width="9.140625" style="27"/>
  </cols>
  <sheetData>
    <row r="1" spans="2:7" s="21" customFormat="1" ht="12.75" x14ac:dyDescent="0.2">
      <c r="B1" s="22"/>
      <c r="C1" s="22"/>
      <c r="D1" s="22"/>
      <c r="E1" s="22"/>
      <c r="F1" s="22"/>
      <c r="G1" s="22"/>
    </row>
    <row r="2" spans="2:7" s="21" customFormat="1" ht="12.75" x14ac:dyDescent="0.2">
      <c r="B2" s="22"/>
      <c r="C2" s="22"/>
      <c r="D2" s="22"/>
      <c r="E2" s="22"/>
      <c r="F2" s="22"/>
      <c r="G2" s="22"/>
    </row>
    <row r="3" spans="2:7" s="21" customFormat="1" ht="18" x14ac:dyDescent="0.25">
      <c r="B3" s="22"/>
      <c r="C3" s="52" t="s">
        <v>38</v>
      </c>
      <c r="D3" s="52"/>
      <c r="E3" s="52"/>
      <c r="F3" s="52"/>
      <c r="G3" s="22"/>
    </row>
    <row r="4" spans="2:7" s="21" customFormat="1" ht="12.75" x14ac:dyDescent="0.2">
      <c r="B4" s="22"/>
      <c r="C4" s="23" t="s">
        <v>39</v>
      </c>
      <c r="D4" s="23"/>
      <c r="E4" s="22"/>
      <c r="F4" s="22"/>
      <c r="G4" s="22"/>
    </row>
    <row r="5" spans="2:7" s="21" customFormat="1" ht="14.25" x14ac:dyDescent="0.2">
      <c r="B5" s="22"/>
      <c r="C5" s="22"/>
      <c r="D5" s="53"/>
      <c r="E5" s="53"/>
      <c r="F5" s="53"/>
      <c r="G5" s="22"/>
    </row>
    <row r="6" spans="2:7" s="21" customFormat="1" ht="12.75" x14ac:dyDescent="0.2">
      <c r="B6" s="22"/>
      <c r="C6" s="24"/>
      <c r="D6" s="22"/>
      <c r="E6" s="22"/>
      <c r="F6" s="22"/>
      <c r="G6" s="22"/>
    </row>
    <row r="7" spans="2:7" s="21" customFormat="1" ht="12.75" x14ac:dyDescent="0.2">
      <c r="B7" s="22"/>
      <c r="C7" s="22"/>
      <c r="D7" s="22"/>
      <c r="E7" s="22"/>
      <c r="F7" s="22"/>
      <c r="G7" s="22"/>
    </row>
    <row r="8" spans="2:7" s="21" customFormat="1" ht="12.75" x14ac:dyDescent="0.2">
      <c r="B8" s="22"/>
      <c r="C8" s="25" t="str">
        <f>BRUNACCI!C8</f>
        <v>Fecha de publicación: Abril de 2014</v>
      </c>
      <c r="D8" s="25"/>
      <c r="E8" s="22"/>
      <c r="F8" s="22"/>
      <c r="G8" s="22"/>
    </row>
    <row r="9" spans="2:7" s="21" customFormat="1" ht="12.75" x14ac:dyDescent="0.2">
      <c r="B9" s="22"/>
      <c r="C9" s="22"/>
      <c r="D9" s="22"/>
      <c r="E9" s="22"/>
      <c r="F9" s="22"/>
      <c r="G9" s="22"/>
    </row>
    <row r="10" spans="2:7" s="21" customFormat="1" ht="12.75" x14ac:dyDescent="0.2">
      <c r="B10" s="22"/>
      <c r="C10" s="22"/>
      <c r="D10" s="22"/>
      <c r="E10" s="22"/>
      <c r="F10" s="22"/>
      <c r="G10" s="22"/>
    </row>
    <row r="11" spans="2:7" s="21" customFormat="1" ht="16.5" thickBot="1" x14ac:dyDescent="0.3">
      <c r="B11" s="26"/>
      <c r="C11" s="26"/>
      <c r="D11" s="26"/>
      <c r="E11" s="26"/>
      <c r="F11" s="26"/>
      <c r="G11" s="26"/>
    </row>
    <row r="12" spans="2:7" s="28" customFormat="1" ht="27" customHeight="1" x14ac:dyDescent="0.2">
      <c r="B12" s="30" t="s">
        <v>15</v>
      </c>
      <c r="C12" s="29" t="s">
        <v>16</v>
      </c>
      <c r="D12" s="29" t="s">
        <v>0</v>
      </c>
      <c r="E12" s="29" t="s">
        <v>1</v>
      </c>
      <c r="F12" s="29" t="s">
        <v>21</v>
      </c>
      <c r="G12" s="31" t="s">
        <v>2</v>
      </c>
    </row>
    <row r="13" spans="2:7" ht="13.5" customHeight="1" x14ac:dyDescent="0.25">
      <c r="B13" s="50">
        <v>2014</v>
      </c>
      <c r="C13" s="54" t="s">
        <v>17</v>
      </c>
      <c r="D13" s="3" t="s">
        <v>3</v>
      </c>
      <c r="E13" s="11">
        <v>4648</v>
      </c>
      <c r="F13" s="12">
        <v>54</v>
      </c>
      <c r="G13" s="12">
        <v>80</v>
      </c>
    </row>
    <row r="14" spans="2:7" x14ac:dyDescent="0.25">
      <c r="B14" s="50"/>
      <c r="C14" s="54"/>
      <c r="D14" s="3" t="s">
        <v>4</v>
      </c>
      <c r="E14" s="13">
        <v>4622</v>
      </c>
      <c r="F14" s="12">
        <v>59</v>
      </c>
      <c r="G14" s="12">
        <v>85</v>
      </c>
    </row>
    <row r="15" spans="2:7" x14ac:dyDescent="0.25">
      <c r="B15" s="50"/>
      <c r="C15" s="54"/>
      <c r="D15" s="3" t="s">
        <v>5</v>
      </c>
      <c r="E15" s="13">
        <v>4615</v>
      </c>
      <c r="F15" s="12">
        <v>76</v>
      </c>
      <c r="G15" s="12">
        <v>83</v>
      </c>
    </row>
    <row r="16" spans="2:7" x14ac:dyDescent="0.25">
      <c r="B16" s="50"/>
      <c r="C16" s="54" t="s">
        <v>18</v>
      </c>
      <c r="D16" s="3" t="s">
        <v>6</v>
      </c>
      <c r="E16" s="9"/>
      <c r="F16" s="5"/>
      <c r="G16" s="7"/>
    </row>
    <row r="17" spans="2:7" x14ac:dyDescent="0.25">
      <c r="B17" s="50"/>
      <c r="C17" s="54"/>
      <c r="D17" s="3" t="s">
        <v>7</v>
      </c>
      <c r="E17" s="9"/>
      <c r="F17" s="5"/>
      <c r="G17" s="7"/>
    </row>
    <row r="18" spans="2:7" x14ac:dyDescent="0.25">
      <c r="B18" s="50"/>
      <c r="C18" s="54"/>
      <c r="D18" s="3" t="s">
        <v>8</v>
      </c>
      <c r="E18" s="9"/>
      <c r="F18" s="5"/>
      <c r="G18" s="7"/>
    </row>
    <row r="19" spans="2:7" ht="13.5" customHeight="1" x14ac:dyDescent="0.25">
      <c r="B19" s="50"/>
      <c r="C19" s="54" t="s">
        <v>19</v>
      </c>
      <c r="D19" s="3" t="s">
        <v>9</v>
      </c>
      <c r="E19" s="9"/>
      <c r="F19" s="5"/>
      <c r="G19" s="7"/>
    </row>
    <row r="20" spans="2:7" x14ac:dyDescent="0.25">
      <c r="B20" s="50"/>
      <c r="C20" s="54"/>
      <c r="D20" s="3" t="s">
        <v>10</v>
      </c>
      <c r="E20" s="9"/>
      <c r="F20" s="5"/>
      <c r="G20" s="7"/>
    </row>
    <row r="21" spans="2:7" x14ac:dyDescent="0.25">
      <c r="B21" s="50"/>
      <c r="C21" s="54"/>
      <c r="D21" s="3" t="s">
        <v>11</v>
      </c>
      <c r="E21" s="9"/>
      <c r="F21" s="5"/>
      <c r="G21" s="7"/>
    </row>
    <row r="22" spans="2:7" ht="13.5" customHeight="1" x14ac:dyDescent="0.25">
      <c r="B22" s="50"/>
      <c r="C22" s="54" t="s">
        <v>20</v>
      </c>
      <c r="D22" s="3" t="s">
        <v>12</v>
      </c>
      <c r="E22" s="9"/>
      <c r="F22" s="5"/>
      <c r="G22" s="7"/>
    </row>
    <row r="23" spans="2:7" x14ac:dyDescent="0.25">
      <c r="B23" s="50"/>
      <c r="C23" s="54"/>
      <c r="D23" s="3" t="s">
        <v>13</v>
      </c>
      <c r="E23" s="9"/>
      <c r="F23" s="5"/>
      <c r="G23" s="7"/>
    </row>
    <row r="24" spans="2:7" ht="14.25" thickBot="1" x14ac:dyDescent="0.3">
      <c r="B24" s="51"/>
      <c r="C24" s="55"/>
      <c r="D24" s="4" t="s">
        <v>14</v>
      </c>
      <c r="E24" s="10"/>
      <c r="F24" s="6"/>
      <c r="G24" s="8"/>
    </row>
    <row r="25" spans="2:7" x14ac:dyDescent="0.25">
      <c r="F25" s="32"/>
      <c r="G25" s="32"/>
    </row>
    <row r="26" spans="2:7" s="21" customFormat="1" ht="12.75" x14ac:dyDescent="0.2">
      <c r="B26" s="22"/>
      <c r="C26" s="22"/>
      <c r="D26" s="22"/>
      <c r="E26" s="22"/>
      <c r="F26" s="22"/>
      <c r="G26" s="22"/>
    </row>
    <row r="27" spans="2:7" s="21" customFormat="1" ht="12.75" x14ac:dyDescent="0.2">
      <c r="B27" s="22"/>
      <c r="C27" s="22"/>
      <c r="D27" s="22"/>
      <c r="E27" s="22"/>
      <c r="F27" s="22"/>
      <c r="G27" s="22"/>
    </row>
    <row r="28" spans="2:7" s="21" customFormat="1" ht="18" x14ac:dyDescent="0.25">
      <c r="B28" s="22"/>
      <c r="C28" s="52" t="s">
        <v>38</v>
      </c>
      <c r="D28" s="52"/>
      <c r="E28" s="52"/>
      <c r="F28" s="52"/>
      <c r="G28" s="22"/>
    </row>
    <row r="29" spans="2:7" s="21" customFormat="1" ht="12.75" x14ac:dyDescent="0.2">
      <c r="B29" s="22"/>
      <c r="C29" s="23" t="s">
        <v>39</v>
      </c>
      <c r="D29" s="23"/>
      <c r="E29" s="22"/>
      <c r="F29" s="22"/>
      <c r="G29" s="22"/>
    </row>
    <row r="30" spans="2:7" s="21" customFormat="1" ht="14.25" x14ac:dyDescent="0.2">
      <c r="B30" s="22"/>
      <c r="C30" s="22"/>
      <c r="D30" s="53"/>
      <c r="E30" s="53"/>
      <c r="F30" s="53"/>
      <c r="G30" s="22"/>
    </row>
    <row r="31" spans="2:7" s="21" customFormat="1" ht="12.75" x14ac:dyDescent="0.2">
      <c r="B31" s="22"/>
      <c r="C31" s="24"/>
      <c r="D31" s="22"/>
      <c r="E31" s="22"/>
      <c r="F31" s="22"/>
      <c r="G31" s="22"/>
    </row>
    <row r="32" spans="2:7" s="21" customFormat="1" ht="12.75" x14ac:dyDescent="0.2">
      <c r="B32" s="22"/>
      <c r="C32" s="22"/>
      <c r="D32" s="22"/>
      <c r="E32" s="22"/>
      <c r="F32" s="22"/>
      <c r="G32" s="22"/>
    </row>
    <row r="33" spans="2:7" s="21" customFormat="1" ht="12.75" x14ac:dyDescent="0.2">
      <c r="B33" s="22"/>
      <c r="C33" s="25" t="str">
        <f>C8</f>
        <v>Fecha de publicación: Abril de 2014</v>
      </c>
      <c r="D33" s="25"/>
      <c r="E33" s="22"/>
      <c r="F33" s="22"/>
      <c r="G33" s="22"/>
    </row>
    <row r="34" spans="2:7" s="21" customFormat="1" ht="12.75" x14ac:dyDescent="0.2">
      <c r="B34" s="22"/>
      <c r="C34" s="22"/>
      <c r="D34" s="22"/>
      <c r="E34" s="22"/>
      <c r="F34" s="22"/>
      <c r="G34" s="22"/>
    </row>
    <row r="35" spans="2:7" s="21" customFormat="1" ht="12.75" x14ac:dyDescent="0.2">
      <c r="B35" s="22"/>
      <c r="C35" s="22"/>
      <c r="D35" s="22"/>
      <c r="E35" s="22"/>
      <c r="F35" s="22"/>
      <c r="G35" s="22"/>
    </row>
    <row r="36" spans="2:7" s="21" customFormat="1" ht="15.75" x14ac:dyDescent="0.25">
      <c r="B36" s="26"/>
      <c r="C36" s="26"/>
      <c r="D36" s="26"/>
      <c r="E36" s="26"/>
      <c r="F36" s="26"/>
      <c r="G36" s="26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16" workbookViewId="0">
      <selection activeCell="E13" sqref="E13:G15"/>
    </sheetView>
  </sheetViews>
  <sheetFormatPr baseColWidth="10" defaultColWidth="9.140625" defaultRowHeight="13.5" x14ac:dyDescent="0.25"/>
  <cols>
    <col min="1" max="1" width="1.85546875" style="27" customWidth="1"/>
    <col min="2" max="2" width="8.5703125" style="27" customWidth="1"/>
    <col min="3" max="3" width="16.140625" style="27" customWidth="1"/>
    <col min="4" max="4" width="13.42578125" style="27" customWidth="1"/>
    <col min="5" max="7" width="24.7109375" style="27" customWidth="1"/>
    <col min="8" max="16384" width="9.140625" style="27"/>
  </cols>
  <sheetData>
    <row r="1" spans="2:7" s="21" customFormat="1" ht="12.75" x14ac:dyDescent="0.2">
      <c r="B1" s="22"/>
      <c r="C1" s="22"/>
      <c r="D1" s="22"/>
      <c r="E1" s="22"/>
      <c r="F1" s="22"/>
      <c r="G1" s="22"/>
    </row>
    <row r="2" spans="2:7" s="21" customFormat="1" ht="12.75" x14ac:dyDescent="0.2">
      <c r="B2" s="22"/>
      <c r="C2" s="22"/>
      <c r="D2" s="22"/>
      <c r="E2" s="22"/>
      <c r="F2" s="22"/>
      <c r="G2" s="22"/>
    </row>
    <row r="3" spans="2:7" s="21" customFormat="1" ht="18" x14ac:dyDescent="0.25">
      <c r="B3" s="22"/>
      <c r="C3" s="52" t="s">
        <v>38</v>
      </c>
      <c r="D3" s="52"/>
      <c r="E3" s="52"/>
      <c r="F3" s="52"/>
      <c r="G3" s="22"/>
    </row>
    <row r="4" spans="2:7" s="21" customFormat="1" ht="12.75" x14ac:dyDescent="0.2">
      <c r="B4" s="22"/>
      <c r="C4" s="23" t="s">
        <v>39</v>
      </c>
      <c r="D4" s="23"/>
      <c r="E4" s="22"/>
      <c r="F4" s="22"/>
      <c r="G4" s="22"/>
    </row>
    <row r="5" spans="2:7" s="21" customFormat="1" ht="14.25" x14ac:dyDescent="0.2">
      <c r="B5" s="22"/>
      <c r="C5" s="22"/>
      <c r="D5" s="53"/>
      <c r="E5" s="53"/>
      <c r="F5" s="53"/>
      <c r="G5" s="22"/>
    </row>
    <row r="6" spans="2:7" s="21" customFormat="1" ht="12.75" x14ac:dyDescent="0.2">
      <c r="B6" s="22"/>
      <c r="C6" s="24"/>
      <c r="D6" s="22"/>
      <c r="E6" s="22"/>
      <c r="F6" s="22"/>
      <c r="G6" s="22"/>
    </row>
    <row r="7" spans="2:7" s="21" customFormat="1" ht="12.75" x14ac:dyDescent="0.2">
      <c r="B7" s="22"/>
      <c r="C7" s="22"/>
      <c r="D7" s="22"/>
      <c r="E7" s="22"/>
      <c r="F7" s="22"/>
      <c r="G7" s="22"/>
    </row>
    <row r="8" spans="2:7" s="21" customFormat="1" ht="12.75" x14ac:dyDescent="0.2">
      <c r="B8" s="22"/>
      <c r="C8" s="25" t="str">
        <f>BRUNACCI!C8</f>
        <v>Fecha de publicación: Abril de 2014</v>
      </c>
      <c r="D8" s="25"/>
      <c r="E8" s="22"/>
      <c r="F8" s="22"/>
      <c r="G8" s="22"/>
    </row>
    <row r="9" spans="2:7" s="21" customFormat="1" ht="12.75" x14ac:dyDescent="0.2">
      <c r="B9" s="22"/>
      <c r="C9" s="22"/>
      <c r="D9" s="22"/>
      <c r="E9" s="22"/>
      <c r="F9" s="22"/>
      <c r="G9" s="22"/>
    </row>
    <row r="10" spans="2:7" s="21" customFormat="1" ht="12.75" x14ac:dyDescent="0.2">
      <c r="B10" s="22"/>
      <c r="C10" s="22"/>
      <c r="D10" s="22"/>
      <c r="E10" s="22"/>
      <c r="F10" s="22"/>
      <c r="G10" s="22"/>
    </row>
    <row r="11" spans="2:7" s="21" customFormat="1" ht="16.5" thickBot="1" x14ac:dyDescent="0.3">
      <c r="B11" s="26"/>
      <c r="C11" s="26"/>
      <c r="D11" s="26"/>
      <c r="E11" s="26"/>
      <c r="F11" s="26"/>
      <c r="G11" s="26"/>
    </row>
    <row r="12" spans="2:7" s="28" customFormat="1" ht="27" customHeight="1" thickBot="1" x14ac:dyDescent="0.25">
      <c r="B12" s="30" t="s">
        <v>15</v>
      </c>
      <c r="C12" s="29" t="s">
        <v>16</v>
      </c>
      <c r="D12" s="29" t="s">
        <v>0</v>
      </c>
      <c r="E12" s="29" t="s">
        <v>1</v>
      </c>
      <c r="F12" s="29" t="s">
        <v>21</v>
      </c>
      <c r="G12" s="31" t="s">
        <v>2</v>
      </c>
    </row>
    <row r="13" spans="2:7" ht="13.5" customHeight="1" x14ac:dyDescent="0.25">
      <c r="B13" s="50">
        <v>2014</v>
      </c>
      <c r="C13" s="54" t="s">
        <v>17</v>
      </c>
      <c r="D13" s="3" t="s">
        <v>3</v>
      </c>
      <c r="E13" s="39">
        <v>8898</v>
      </c>
      <c r="F13" s="40">
        <v>260</v>
      </c>
      <c r="G13" s="41">
        <v>365</v>
      </c>
    </row>
    <row r="14" spans="2:7" x14ac:dyDescent="0.25">
      <c r="B14" s="50"/>
      <c r="C14" s="54"/>
      <c r="D14" s="3" t="s">
        <v>4</v>
      </c>
      <c r="E14" s="42">
        <v>8645</v>
      </c>
      <c r="F14" s="43">
        <v>88</v>
      </c>
      <c r="G14" s="44">
        <v>341</v>
      </c>
    </row>
    <row r="15" spans="2:7" ht="14.25" thickBot="1" x14ac:dyDescent="0.3">
      <c r="B15" s="50"/>
      <c r="C15" s="54"/>
      <c r="D15" s="3" t="s">
        <v>5</v>
      </c>
      <c r="E15" s="45">
        <v>8397</v>
      </c>
      <c r="F15" s="46">
        <v>98</v>
      </c>
      <c r="G15" s="47">
        <v>346</v>
      </c>
    </row>
    <row r="16" spans="2:7" x14ac:dyDescent="0.25">
      <c r="B16" s="50"/>
      <c r="C16" s="54" t="s">
        <v>18</v>
      </c>
      <c r="D16" s="3" t="s">
        <v>6</v>
      </c>
      <c r="E16" s="9"/>
      <c r="F16" s="5"/>
      <c r="G16" s="7"/>
    </row>
    <row r="17" spans="2:7" x14ac:dyDescent="0.25">
      <c r="B17" s="50"/>
      <c r="C17" s="54"/>
      <c r="D17" s="3" t="s">
        <v>7</v>
      </c>
      <c r="E17" s="9"/>
      <c r="F17" s="5"/>
      <c r="G17" s="7"/>
    </row>
    <row r="18" spans="2:7" x14ac:dyDescent="0.25">
      <c r="B18" s="50"/>
      <c r="C18" s="54"/>
      <c r="D18" s="3" t="s">
        <v>8</v>
      </c>
      <c r="E18" s="9"/>
      <c r="F18" s="5"/>
      <c r="G18" s="7"/>
    </row>
    <row r="19" spans="2:7" ht="13.5" customHeight="1" x14ac:dyDescent="0.25">
      <c r="B19" s="50"/>
      <c r="C19" s="54" t="s">
        <v>19</v>
      </c>
      <c r="D19" s="3" t="s">
        <v>9</v>
      </c>
      <c r="E19" s="9"/>
      <c r="F19" s="5"/>
      <c r="G19" s="7"/>
    </row>
    <row r="20" spans="2:7" x14ac:dyDescent="0.25">
      <c r="B20" s="50"/>
      <c r="C20" s="54"/>
      <c r="D20" s="3" t="s">
        <v>10</v>
      </c>
      <c r="E20" s="9"/>
      <c r="F20" s="5"/>
      <c r="G20" s="7"/>
    </row>
    <row r="21" spans="2:7" x14ac:dyDescent="0.25">
      <c r="B21" s="50"/>
      <c r="C21" s="54"/>
      <c r="D21" s="3" t="s">
        <v>11</v>
      </c>
      <c r="E21" s="9"/>
      <c r="F21" s="5"/>
      <c r="G21" s="7"/>
    </row>
    <row r="22" spans="2:7" ht="13.5" customHeight="1" x14ac:dyDescent="0.25">
      <c r="B22" s="50"/>
      <c r="C22" s="54" t="s">
        <v>20</v>
      </c>
      <c r="D22" s="3" t="s">
        <v>12</v>
      </c>
      <c r="E22" s="9"/>
      <c r="F22" s="5"/>
      <c r="G22" s="7"/>
    </row>
    <row r="23" spans="2:7" x14ac:dyDescent="0.25">
      <c r="B23" s="50"/>
      <c r="C23" s="54"/>
      <c r="D23" s="3" t="s">
        <v>13</v>
      </c>
      <c r="E23" s="9"/>
      <c r="F23" s="5"/>
      <c r="G23" s="7"/>
    </row>
    <row r="24" spans="2:7" ht="14.25" thickBot="1" x14ac:dyDescent="0.3">
      <c r="B24" s="51"/>
      <c r="C24" s="55"/>
      <c r="D24" s="4" t="s">
        <v>14</v>
      </c>
      <c r="E24" s="10"/>
      <c r="F24" s="6"/>
      <c r="G24" s="8"/>
    </row>
    <row r="25" spans="2:7" x14ac:dyDescent="0.25">
      <c r="F25" s="32"/>
      <c r="G25" s="32"/>
    </row>
    <row r="26" spans="2:7" s="21" customFormat="1" ht="12.75" x14ac:dyDescent="0.2">
      <c r="B26" s="22"/>
      <c r="C26" s="22"/>
      <c r="D26" s="22"/>
      <c r="E26" s="22"/>
      <c r="F26" s="22"/>
      <c r="G26" s="22"/>
    </row>
    <row r="27" spans="2:7" s="21" customFormat="1" ht="12.75" x14ac:dyDescent="0.2">
      <c r="B27" s="22"/>
      <c r="C27" s="22"/>
      <c r="D27" s="22"/>
      <c r="E27" s="22"/>
      <c r="F27" s="22"/>
      <c r="G27" s="22"/>
    </row>
    <row r="28" spans="2:7" s="21" customFormat="1" ht="18" x14ac:dyDescent="0.25">
      <c r="B28" s="22"/>
      <c r="C28" s="52" t="s">
        <v>38</v>
      </c>
      <c r="D28" s="52"/>
      <c r="E28" s="52"/>
      <c r="F28" s="52"/>
      <c r="G28" s="22"/>
    </row>
    <row r="29" spans="2:7" s="21" customFormat="1" ht="12.75" x14ac:dyDescent="0.2">
      <c r="B29" s="22"/>
      <c r="C29" s="23" t="s">
        <v>39</v>
      </c>
      <c r="D29" s="23"/>
      <c r="E29" s="22"/>
      <c r="F29" s="22"/>
      <c r="G29" s="22"/>
    </row>
    <row r="30" spans="2:7" s="21" customFormat="1" ht="14.25" x14ac:dyDescent="0.2">
      <c r="B30" s="22"/>
      <c r="C30" s="22"/>
      <c r="D30" s="53"/>
      <c r="E30" s="53"/>
      <c r="F30" s="53"/>
      <c r="G30" s="22"/>
    </row>
    <row r="31" spans="2:7" s="21" customFormat="1" ht="12.75" x14ac:dyDescent="0.2">
      <c r="B31" s="22"/>
      <c r="C31" s="24"/>
      <c r="D31" s="22"/>
      <c r="E31" s="22"/>
      <c r="F31" s="22"/>
      <c r="G31" s="22"/>
    </row>
    <row r="32" spans="2:7" s="21" customFormat="1" ht="12.75" x14ac:dyDescent="0.2">
      <c r="B32" s="22"/>
      <c r="C32" s="22"/>
      <c r="D32" s="22"/>
      <c r="E32" s="22"/>
      <c r="F32" s="22"/>
      <c r="G32" s="22"/>
    </row>
    <row r="33" spans="2:7" s="21" customFormat="1" ht="12.75" x14ac:dyDescent="0.2">
      <c r="B33" s="22"/>
      <c r="C33" s="25" t="str">
        <f>C8</f>
        <v>Fecha de publicación: Abril de 2014</v>
      </c>
      <c r="D33" s="25"/>
      <c r="E33" s="22"/>
      <c r="F33" s="22"/>
      <c r="G33" s="22"/>
    </row>
    <row r="34" spans="2:7" s="21" customFormat="1" ht="12.75" x14ac:dyDescent="0.2">
      <c r="B34" s="22"/>
      <c r="C34" s="22"/>
      <c r="D34" s="22"/>
      <c r="E34" s="22"/>
      <c r="F34" s="22"/>
      <c r="G34" s="22"/>
    </row>
    <row r="35" spans="2:7" s="21" customFormat="1" ht="12.75" x14ac:dyDescent="0.2">
      <c r="B35" s="22"/>
      <c r="C35" s="22"/>
      <c r="D35" s="22"/>
      <c r="E35" s="22"/>
      <c r="F35" s="22"/>
      <c r="G35" s="22"/>
    </row>
    <row r="36" spans="2:7" s="21" customFormat="1" ht="15.75" x14ac:dyDescent="0.25">
      <c r="B36" s="26"/>
      <c r="C36" s="26"/>
      <c r="D36" s="26"/>
      <c r="E36" s="26"/>
      <c r="F36" s="26"/>
      <c r="G36" s="26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topLeftCell="A16" workbookViewId="0">
      <selection activeCell="F15" sqref="F15:G15"/>
    </sheetView>
  </sheetViews>
  <sheetFormatPr baseColWidth="10" defaultColWidth="9.140625" defaultRowHeight="13.5" x14ac:dyDescent="0.25"/>
  <cols>
    <col min="1" max="1" width="1.85546875" style="27" customWidth="1"/>
    <col min="2" max="2" width="8.5703125" style="27" customWidth="1"/>
    <col min="3" max="3" width="16.140625" style="27" customWidth="1"/>
    <col min="4" max="4" width="13.42578125" style="27" customWidth="1"/>
    <col min="5" max="7" width="24.7109375" style="27" customWidth="1"/>
    <col min="8" max="16384" width="9.140625" style="27"/>
  </cols>
  <sheetData>
    <row r="1" spans="2:7" s="21" customFormat="1" ht="12.75" x14ac:dyDescent="0.2">
      <c r="B1" s="22"/>
      <c r="C1" s="22"/>
      <c r="D1" s="22"/>
      <c r="E1" s="22"/>
      <c r="F1" s="22"/>
      <c r="G1" s="22"/>
    </row>
    <row r="2" spans="2:7" s="21" customFormat="1" ht="12.75" x14ac:dyDescent="0.2">
      <c r="B2" s="22"/>
      <c r="C2" s="22"/>
      <c r="D2" s="22"/>
      <c r="E2" s="22"/>
      <c r="F2" s="22"/>
      <c r="G2" s="22"/>
    </row>
    <row r="3" spans="2:7" s="21" customFormat="1" ht="18" x14ac:dyDescent="0.25">
      <c r="B3" s="22"/>
      <c r="C3" s="52" t="s">
        <v>38</v>
      </c>
      <c r="D3" s="52"/>
      <c r="E3" s="52"/>
      <c r="F3" s="52"/>
      <c r="G3" s="22"/>
    </row>
    <row r="4" spans="2:7" s="21" customFormat="1" ht="12.75" x14ac:dyDescent="0.2">
      <c r="B4" s="22"/>
      <c r="C4" s="23" t="s">
        <v>39</v>
      </c>
      <c r="D4" s="23"/>
      <c r="E4" s="22"/>
      <c r="F4" s="22"/>
      <c r="G4" s="22"/>
    </row>
    <row r="5" spans="2:7" s="21" customFormat="1" ht="14.25" x14ac:dyDescent="0.2">
      <c r="B5" s="22"/>
      <c r="C5" s="22"/>
      <c r="D5" s="53"/>
      <c r="E5" s="53"/>
      <c r="F5" s="53"/>
      <c r="G5" s="22"/>
    </row>
    <row r="6" spans="2:7" s="21" customFormat="1" ht="12.75" x14ac:dyDescent="0.2">
      <c r="B6" s="22"/>
      <c r="C6" s="24"/>
      <c r="D6" s="22"/>
      <c r="E6" s="22"/>
      <c r="F6" s="22"/>
      <c r="G6" s="22"/>
    </row>
    <row r="7" spans="2:7" s="21" customFormat="1" ht="12.75" x14ac:dyDescent="0.2">
      <c r="B7" s="22"/>
      <c r="C7" s="22"/>
      <c r="D7" s="22"/>
      <c r="E7" s="22"/>
      <c r="F7" s="22"/>
      <c r="G7" s="22"/>
    </row>
    <row r="8" spans="2:7" s="21" customFormat="1" ht="12.75" x14ac:dyDescent="0.2">
      <c r="B8" s="22"/>
      <c r="C8" s="25" t="str">
        <f>BRUNACCI!C8</f>
        <v>Fecha de publicación: Abril de 2014</v>
      </c>
      <c r="D8" s="25"/>
      <c r="E8" s="22"/>
      <c r="F8" s="22"/>
      <c r="G8" s="22"/>
    </row>
    <row r="9" spans="2:7" s="21" customFormat="1" ht="12.75" x14ac:dyDescent="0.2">
      <c r="B9" s="22"/>
      <c r="C9" s="22"/>
      <c r="D9" s="22"/>
      <c r="E9" s="22"/>
      <c r="F9" s="22"/>
      <c r="G9" s="22"/>
    </row>
    <row r="10" spans="2:7" s="21" customFormat="1" ht="12.75" x14ac:dyDescent="0.2">
      <c r="B10" s="22"/>
      <c r="C10" s="22"/>
      <c r="D10" s="22"/>
      <c r="E10" s="22"/>
      <c r="F10" s="22"/>
      <c r="G10" s="22"/>
    </row>
    <row r="11" spans="2:7" s="21" customFormat="1" ht="16.5" thickBot="1" x14ac:dyDescent="0.3">
      <c r="B11" s="26"/>
      <c r="C11" s="26"/>
      <c r="D11" s="26"/>
      <c r="E11" s="26"/>
      <c r="F11" s="26"/>
      <c r="G11" s="26"/>
    </row>
    <row r="12" spans="2:7" s="28" customFormat="1" ht="27" customHeight="1" x14ac:dyDescent="0.2">
      <c r="B12" s="30" t="s">
        <v>15</v>
      </c>
      <c r="C12" s="29" t="s">
        <v>16</v>
      </c>
      <c r="D12" s="29" t="s">
        <v>0</v>
      </c>
      <c r="E12" s="29" t="s">
        <v>1</v>
      </c>
      <c r="F12" s="29" t="s">
        <v>21</v>
      </c>
      <c r="G12" s="31" t="s">
        <v>2</v>
      </c>
    </row>
    <row r="13" spans="2:7" ht="13.5" customHeight="1" x14ac:dyDescent="0.25">
      <c r="B13" s="50">
        <v>2014</v>
      </c>
      <c r="C13" s="54" t="s">
        <v>17</v>
      </c>
      <c r="D13" s="3" t="s">
        <v>3</v>
      </c>
      <c r="E13" s="48">
        <v>2684</v>
      </c>
      <c r="F13" s="48">
        <v>60</v>
      </c>
      <c r="G13" s="48">
        <v>30</v>
      </c>
    </row>
    <row r="14" spans="2:7" x14ac:dyDescent="0.25">
      <c r="B14" s="50"/>
      <c r="C14" s="54"/>
      <c r="D14" s="3" t="s">
        <v>4</v>
      </c>
      <c r="E14" s="49">
        <v>2732</v>
      </c>
      <c r="F14" s="48">
        <v>85</v>
      </c>
      <c r="G14" s="48">
        <v>37</v>
      </c>
    </row>
    <row r="15" spans="2:7" x14ac:dyDescent="0.25">
      <c r="B15" s="50"/>
      <c r="C15" s="54"/>
      <c r="D15" s="3" t="s">
        <v>5</v>
      </c>
      <c r="E15" s="49">
        <v>2782</v>
      </c>
      <c r="F15" s="9">
        <v>90</v>
      </c>
      <c r="G15" s="9">
        <v>40</v>
      </c>
    </row>
    <row r="16" spans="2:7" x14ac:dyDescent="0.25">
      <c r="B16" s="50"/>
      <c r="C16" s="54" t="s">
        <v>18</v>
      </c>
      <c r="D16" s="3" t="s">
        <v>6</v>
      </c>
      <c r="E16" s="9"/>
      <c r="F16" s="5"/>
      <c r="G16" s="7"/>
    </row>
    <row r="17" spans="2:7" x14ac:dyDescent="0.25">
      <c r="B17" s="50"/>
      <c r="C17" s="54"/>
      <c r="D17" s="3" t="s">
        <v>7</v>
      </c>
      <c r="E17" s="9"/>
      <c r="F17" s="5"/>
      <c r="G17" s="7"/>
    </row>
    <row r="18" spans="2:7" x14ac:dyDescent="0.25">
      <c r="B18" s="50"/>
      <c r="C18" s="54"/>
      <c r="D18" s="3" t="s">
        <v>8</v>
      </c>
      <c r="E18" s="9"/>
      <c r="F18" s="5"/>
      <c r="G18" s="7"/>
    </row>
    <row r="19" spans="2:7" ht="13.5" customHeight="1" x14ac:dyDescent="0.25">
      <c r="B19" s="50"/>
      <c r="C19" s="54" t="s">
        <v>19</v>
      </c>
      <c r="D19" s="3" t="s">
        <v>9</v>
      </c>
      <c r="E19" s="9"/>
      <c r="F19" s="5"/>
      <c r="G19" s="7"/>
    </row>
    <row r="20" spans="2:7" x14ac:dyDescent="0.25">
      <c r="B20" s="50"/>
      <c r="C20" s="54"/>
      <c r="D20" s="3" t="s">
        <v>10</v>
      </c>
      <c r="E20" s="9"/>
      <c r="F20" s="5"/>
      <c r="G20" s="7"/>
    </row>
    <row r="21" spans="2:7" x14ac:dyDescent="0.25">
      <c r="B21" s="50"/>
      <c r="C21" s="54"/>
      <c r="D21" s="3" t="s">
        <v>11</v>
      </c>
      <c r="E21" s="9"/>
      <c r="F21" s="5"/>
      <c r="G21" s="7"/>
    </row>
    <row r="22" spans="2:7" ht="13.5" customHeight="1" x14ac:dyDescent="0.25">
      <c r="B22" s="50"/>
      <c r="C22" s="54" t="s">
        <v>20</v>
      </c>
      <c r="D22" s="3" t="s">
        <v>12</v>
      </c>
      <c r="E22" s="9"/>
      <c r="F22" s="5"/>
      <c r="G22" s="7"/>
    </row>
    <row r="23" spans="2:7" x14ac:dyDescent="0.25">
      <c r="B23" s="50"/>
      <c r="C23" s="54"/>
      <c r="D23" s="3" t="s">
        <v>13</v>
      </c>
      <c r="E23" s="9"/>
      <c r="F23" s="5"/>
      <c r="G23" s="7"/>
    </row>
    <row r="24" spans="2:7" ht="14.25" thickBot="1" x14ac:dyDescent="0.3">
      <c r="B24" s="51"/>
      <c r="C24" s="55"/>
      <c r="D24" s="4" t="s">
        <v>14</v>
      </c>
      <c r="E24" s="10"/>
      <c r="F24" s="6"/>
      <c r="G24" s="8"/>
    </row>
    <row r="25" spans="2:7" x14ac:dyDescent="0.25">
      <c r="F25" s="32"/>
      <c r="G25" s="32"/>
    </row>
    <row r="26" spans="2:7" s="21" customFormat="1" ht="12.75" x14ac:dyDescent="0.2">
      <c r="B26" s="22"/>
      <c r="C26" s="22"/>
      <c r="D26" s="22"/>
      <c r="E26" s="22"/>
      <c r="F26" s="22"/>
      <c r="G26" s="22"/>
    </row>
    <row r="27" spans="2:7" s="21" customFormat="1" ht="12.75" x14ac:dyDescent="0.2">
      <c r="B27" s="22"/>
      <c r="C27" s="22"/>
      <c r="D27" s="22"/>
      <c r="E27" s="22"/>
      <c r="F27" s="22"/>
      <c r="G27" s="22"/>
    </row>
    <row r="28" spans="2:7" s="21" customFormat="1" ht="18" x14ac:dyDescent="0.25">
      <c r="B28" s="22"/>
      <c r="C28" s="52" t="s">
        <v>38</v>
      </c>
      <c r="D28" s="52"/>
      <c r="E28" s="52"/>
      <c r="F28" s="52"/>
      <c r="G28" s="22"/>
    </row>
    <row r="29" spans="2:7" s="21" customFormat="1" ht="12.75" x14ac:dyDescent="0.2">
      <c r="B29" s="22"/>
      <c r="C29" s="23" t="s">
        <v>39</v>
      </c>
      <c r="D29" s="23"/>
      <c r="E29" s="22"/>
      <c r="F29" s="22"/>
      <c r="G29" s="22"/>
    </row>
    <row r="30" spans="2:7" s="21" customFormat="1" ht="14.25" x14ac:dyDescent="0.2">
      <c r="B30" s="22"/>
      <c r="C30" s="22"/>
      <c r="D30" s="53"/>
      <c r="E30" s="53"/>
      <c r="F30" s="53"/>
      <c r="G30" s="22"/>
    </row>
    <row r="31" spans="2:7" s="21" customFormat="1" ht="12.75" x14ac:dyDescent="0.2">
      <c r="B31" s="22"/>
      <c r="C31" s="24"/>
      <c r="D31" s="22"/>
      <c r="E31" s="22"/>
      <c r="F31" s="22"/>
      <c r="G31" s="22"/>
    </row>
    <row r="32" spans="2:7" s="21" customFormat="1" ht="12.75" x14ac:dyDescent="0.2">
      <c r="B32" s="22"/>
      <c r="C32" s="22"/>
      <c r="D32" s="22"/>
      <c r="E32" s="22"/>
      <c r="F32" s="22"/>
      <c r="G32" s="22"/>
    </row>
    <row r="33" spans="2:7" s="21" customFormat="1" ht="12.75" x14ac:dyDescent="0.2">
      <c r="B33" s="22"/>
      <c r="C33" s="25" t="str">
        <f>C8</f>
        <v>Fecha de publicación: Abril de 2014</v>
      </c>
      <c r="D33" s="25"/>
      <c r="E33" s="22"/>
      <c r="F33" s="22"/>
      <c r="G33" s="22"/>
    </row>
    <row r="34" spans="2:7" s="21" customFormat="1" ht="12.75" x14ac:dyDescent="0.2">
      <c r="B34" s="22"/>
      <c r="C34" s="22"/>
      <c r="D34" s="22"/>
      <c r="E34" s="22"/>
      <c r="F34" s="22"/>
      <c r="G34" s="22"/>
    </row>
    <row r="35" spans="2:7" s="21" customFormat="1" ht="12.75" x14ac:dyDescent="0.2">
      <c r="B35" s="22"/>
      <c r="C35" s="22"/>
      <c r="D35" s="22"/>
      <c r="E35" s="22"/>
      <c r="F35" s="22"/>
      <c r="G35" s="22"/>
    </row>
    <row r="36" spans="2:7" s="21" customFormat="1" ht="15.75" x14ac:dyDescent="0.25">
      <c r="B36" s="26"/>
      <c r="C36" s="26"/>
      <c r="D36" s="26"/>
      <c r="E36" s="26"/>
      <c r="F36" s="26"/>
      <c r="G36" s="26"/>
    </row>
  </sheetData>
  <mergeCells count="9">
    <mergeCell ref="C3:F3"/>
    <mergeCell ref="D5:F5"/>
    <mergeCell ref="C28:F28"/>
    <mergeCell ref="D30:F30"/>
    <mergeCell ref="B13:B24"/>
    <mergeCell ref="C13:C15"/>
    <mergeCell ref="C16:C18"/>
    <mergeCell ref="C19:C21"/>
    <mergeCell ref="C22:C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tabSelected="1" topLeftCell="A16" workbookViewId="0">
      <selection activeCell="C13" sqref="C13"/>
    </sheetView>
  </sheetViews>
  <sheetFormatPr baseColWidth="10" defaultRowHeight="12.75" x14ac:dyDescent="0.2"/>
  <cols>
    <col min="1" max="1" width="4.28515625" style="21" customWidth="1"/>
    <col min="2" max="2" width="15.42578125" style="21" bestFit="1" customWidth="1"/>
    <col min="3" max="3" width="18.140625" style="21" customWidth="1"/>
    <col min="4" max="4" width="32.5703125" style="21" customWidth="1"/>
    <col min="5" max="16384" width="11.42578125" style="21"/>
  </cols>
  <sheetData>
    <row r="1" spans="2:4" x14ac:dyDescent="0.2">
      <c r="B1" s="22"/>
      <c r="C1" s="22"/>
      <c r="D1" s="22"/>
    </row>
    <row r="2" spans="2:4" x14ac:dyDescent="0.2">
      <c r="B2" s="22"/>
      <c r="C2" s="22"/>
      <c r="D2" s="22"/>
    </row>
    <row r="3" spans="2:4" ht="18" x14ac:dyDescent="0.25">
      <c r="B3" s="22"/>
      <c r="C3" s="52" t="s">
        <v>38</v>
      </c>
      <c r="D3" s="52"/>
    </row>
    <row r="4" spans="2:4" x14ac:dyDescent="0.2">
      <c r="B4" s="22"/>
      <c r="C4" s="23" t="s">
        <v>40</v>
      </c>
      <c r="D4" s="23"/>
    </row>
    <row r="5" spans="2:4" ht="14.25" x14ac:dyDescent="0.2">
      <c r="B5" s="22"/>
      <c r="C5" s="22"/>
      <c r="D5" s="33"/>
    </row>
    <row r="6" spans="2:4" x14ac:dyDescent="0.2">
      <c r="B6" s="22"/>
      <c r="C6" s="24"/>
      <c r="D6" s="22"/>
    </row>
    <row r="7" spans="2:4" x14ac:dyDescent="0.2">
      <c r="B7" s="22"/>
      <c r="C7" s="22"/>
      <c r="D7" s="22"/>
    </row>
    <row r="8" spans="2:4" x14ac:dyDescent="0.2">
      <c r="B8" s="22"/>
      <c r="C8" s="25" t="s">
        <v>41</v>
      </c>
      <c r="D8" s="25"/>
    </row>
    <row r="9" spans="2:4" x14ac:dyDescent="0.2">
      <c r="B9" s="22"/>
      <c r="C9" s="22"/>
      <c r="D9" s="22"/>
    </row>
    <row r="10" spans="2:4" x14ac:dyDescent="0.2">
      <c r="B10" s="22"/>
      <c r="C10" s="22"/>
      <c r="D10" s="22"/>
    </row>
    <row r="11" spans="2:4" ht="16.5" customHeight="1" thickBot="1" x14ac:dyDescent="0.3">
      <c r="B11" s="26"/>
      <c r="C11" s="26"/>
      <c r="D11" s="26"/>
    </row>
    <row r="12" spans="2:4" ht="28.5" customHeight="1" x14ac:dyDescent="0.2">
      <c r="B12" s="34" t="s">
        <v>28</v>
      </c>
      <c r="C12" s="34" t="s">
        <v>29</v>
      </c>
      <c r="D12" s="34" t="s">
        <v>31</v>
      </c>
    </row>
    <row r="13" spans="2:4" x14ac:dyDescent="0.2">
      <c r="B13" s="14" t="s">
        <v>22</v>
      </c>
      <c r="C13" s="16">
        <f>BRUNACCI!E15</f>
        <v>2967</v>
      </c>
      <c r="D13" s="19">
        <f>C13/$C$19</f>
        <v>0.12324499459998338</v>
      </c>
    </row>
    <row r="14" spans="2:4" x14ac:dyDescent="0.2">
      <c r="B14" s="14" t="s">
        <v>23</v>
      </c>
      <c r="C14" s="16">
        <f>COMOVEC!E15</f>
        <v>2494</v>
      </c>
      <c r="D14" s="19">
        <f t="shared" ref="D14:D18" si="0">C14/$C$19</f>
        <v>0.10359724183766719</v>
      </c>
    </row>
    <row r="15" spans="2:4" x14ac:dyDescent="0.2">
      <c r="B15" s="14" t="s">
        <v>24</v>
      </c>
      <c r="C15" s="16">
        <f>MARCONI!E15</f>
        <v>2819</v>
      </c>
      <c r="D15" s="19">
        <f t="shared" si="0"/>
        <v>0.11709728337625654</v>
      </c>
    </row>
    <row r="16" spans="2:4" x14ac:dyDescent="0.2">
      <c r="B16" s="14" t="s">
        <v>25</v>
      </c>
      <c r="C16" s="16">
        <f>MONTTCASHIRE!E15</f>
        <v>4615</v>
      </c>
      <c r="D16" s="19">
        <f t="shared" si="0"/>
        <v>0.19170058984796876</v>
      </c>
    </row>
    <row r="17" spans="2:7" x14ac:dyDescent="0.2">
      <c r="B17" s="14" t="s">
        <v>26</v>
      </c>
      <c r="C17" s="16">
        <f>MULTICOM!E15</f>
        <v>8397</v>
      </c>
      <c r="D17" s="19">
        <f t="shared" si="0"/>
        <v>0.34879953476779929</v>
      </c>
    </row>
    <row r="18" spans="2:7" x14ac:dyDescent="0.2">
      <c r="B18" s="14" t="s">
        <v>27</v>
      </c>
      <c r="C18" s="16">
        <f>RACOMDES!E15</f>
        <v>2782</v>
      </c>
      <c r="D18" s="19">
        <f t="shared" si="0"/>
        <v>0.11556035557032483</v>
      </c>
    </row>
    <row r="19" spans="2:7" x14ac:dyDescent="0.2">
      <c r="B19" s="15" t="s">
        <v>30</v>
      </c>
      <c r="C19" s="17">
        <f>SUM(C13:C18)</f>
        <v>24074</v>
      </c>
      <c r="D19" s="18">
        <f>SUM(D13:D18)</f>
        <v>1</v>
      </c>
    </row>
    <row r="21" spans="2:7" x14ac:dyDescent="0.2">
      <c r="B21" s="22"/>
      <c r="C21" s="22"/>
      <c r="D21" s="22"/>
      <c r="E21" s="22"/>
      <c r="F21" s="22"/>
      <c r="G21" s="22"/>
    </row>
    <row r="22" spans="2:7" x14ac:dyDescent="0.2">
      <c r="B22" s="22"/>
      <c r="C22" s="22"/>
      <c r="D22" s="22"/>
      <c r="E22" s="22"/>
      <c r="F22" s="22"/>
      <c r="G22" s="22"/>
    </row>
    <row r="23" spans="2:7" ht="18" x14ac:dyDescent="0.25">
      <c r="B23" s="22"/>
      <c r="C23" s="52" t="s">
        <v>38</v>
      </c>
      <c r="D23" s="52"/>
      <c r="E23" s="52"/>
      <c r="F23" s="52"/>
      <c r="G23" s="22"/>
    </row>
    <row r="24" spans="2:7" x14ac:dyDescent="0.2">
      <c r="B24" s="22"/>
      <c r="C24" s="23" t="s">
        <v>40</v>
      </c>
      <c r="D24" s="23"/>
      <c r="E24" s="22"/>
      <c r="F24" s="22"/>
      <c r="G24" s="22"/>
    </row>
    <row r="25" spans="2:7" ht="14.25" x14ac:dyDescent="0.2">
      <c r="B25" s="22"/>
      <c r="C25" s="22"/>
      <c r="D25" s="53"/>
      <c r="E25" s="53"/>
      <c r="F25" s="53"/>
      <c r="G25" s="22"/>
    </row>
    <row r="26" spans="2:7" x14ac:dyDescent="0.2">
      <c r="B26" s="22"/>
      <c r="C26" s="24"/>
      <c r="D26" s="22"/>
      <c r="E26" s="22"/>
      <c r="F26" s="22"/>
      <c r="G26" s="22"/>
    </row>
    <row r="27" spans="2:7" x14ac:dyDescent="0.2">
      <c r="B27" s="22"/>
      <c r="C27" s="22"/>
      <c r="D27" s="22"/>
      <c r="E27" s="22"/>
      <c r="F27" s="22"/>
      <c r="G27" s="22"/>
    </row>
    <row r="28" spans="2:7" x14ac:dyDescent="0.2">
      <c r="B28" s="22"/>
      <c r="C28" s="25" t="str">
        <f>C8</f>
        <v>Fecha de publicación: Julio de 2013</v>
      </c>
      <c r="D28" s="25"/>
      <c r="E28" s="22"/>
      <c r="F28" s="22"/>
      <c r="G28" s="22"/>
    </row>
    <row r="29" spans="2:7" x14ac:dyDescent="0.2">
      <c r="B29" s="22"/>
      <c r="C29" s="22"/>
      <c r="D29" s="22"/>
      <c r="E29" s="22"/>
      <c r="F29" s="22"/>
      <c r="G29" s="22"/>
    </row>
    <row r="30" spans="2:7" x14ac:dyDescent="0.2">
      <c r="B30" s="22"/>
      <c r="C30" s="22"/>
      <c r="D30" s="22"/>
      <c r="E30" s="22"/>
      <c r="F30" s="22"/>
      <c r="G30" s="22"/>
    </row>
    <row r="31" spans="2:7" ht="15.75" x14ac:dyDescent="0.25">
      <c r="B31" s="26"/>
      <c r="C31" s="26"/>
      <c r="D31" s="26"/>
      <c r="E31" s="26"/>
      <c r="F31" s="26"/>
      <c r="G31" s="26"/>
    </row>
  </sheetData>
  <mergeCells count="3">
    <mergeCell ref="C3:D3"/>
    <mergeCell ref="C23:F23"/>
    <mergeCell ref="D25:F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A8" sqref="A8"/>
    </sheetView>
  </sheetViews>
  <sheetFormatPr baseColWidth="10" defaultRowHeight="12.75" x14ac:dyDescent="0.2"/>
  <sheetData>
    <row r="2" spans="1:7" ht="13.5" x14ac:dyDescent="0.25">
      <c r="A2" s="1"/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</row>
    <row r="3" spans="1:7" ht="13.5" x14ac:dyDescent="0.25">
      <c r="A3" s="1" t="s">
        <v>32</v>
      </c>
      <c r="B3" s="1">
        <v>3492</v>
      </c>
      <c r="C3" s="1">
        <v>1591</v>
      </c>
      <c r="D3" s="1">
        <v>3498</v>
      </c>
      <c r="E3" s="1">
        <v>171</v>
      </c>
      <c r="F3" s="1">
        <v>8461</v>
      </c>
      <c r="G3" s="1">
        <v>905</v>
      </c>
    </row>
    <row r="4" spans="1:7" ht="13.5" x14ac:dyDescent="0.25">
      <c r="A4" s="1" t="s">
        <v>33</v>
      </c>
      <c r="B4" s="1">
        <v>4703</v>
      </c>
      <c r="C4" s="1">
        <v>3004</v>
      </c>
      <c r="D4" s="1">
        <v>3564</v>
      </c>
      <c r="E4" s="1">
        <v>4218</v>
      </c>
      <c r="F4" s="1">
        <v>8600</v>
      </c>
      <c r="G4" s="1">
        <v>1000</v>
      </c>
    </row>
    <row r="5" spans="1:7" ht="13.5" x14ac:dyDescent="0.25">
      <c r="A5" s="1" t="s">
        <v>34</v>
      </c>
      <c r="B5" s="1">
        <v>4392</v>
      </c>
      <c r="C5" s="1">
        <v>3060</v>
      </c>
      <c r="D5" s="1">
        <v>3393</v>
      </c>
      <c r="E5" s="1">
        <v>6445</v>
      </c>
      <c r="F5" s="1">
        <v>7838</v>
      </c>
      <c r="G5" s="1">
        <v>1152</v>
      </c>
    </row>
    <row r="6" spans="1:7" ht="13.5" x14ac:dyDescent="0.25">
      <c r="A6" s="1" t="s">
        <v>35</v>
      </c>
      <c r="B6" s="1">
        <v>4091</v>
      </c>
      <c r="C6" s="1">
        <v>2955</v>
      </c>
      <c r="D6" s="1">
        <v>3303</v>
      </c>
      <c r="E6" s="1">
        <v>5533</v>
      </c>
      <c r="F6" s="1">
        <v>8063</v>
      </c>
      <c r="G6" s="1">
        <v>1543</v>
      </c>
    </row>
    <row r="7" spans="1:7" ht="13.5" x14ac:dyDescent="0.25">
      <c r="A7" s="1" t="s">
        <v>36</v>
      </c>
      <c r="B7" s="1">
        <v>3390</v>
      </c>
      <c r="C7" s="1">
        <v>2674</v>
      </c>
      <c r="D7" s="1">
        <v>3320</v>
      </c>
      <c r="E7" s="1">
        <v>5168</v>
      </c>
      <c r="F7" s="1">
        <v>8184</v>
      </c>
      <c r="G7" s="1">
        <v>1797</v>
      </c>
    </row>
    <row r="8" spans="1:7" ht="13.5" x14ac:dyDescent="0.25">
      <c r="A8" s="20" t="s">
        <v>37</v>
      </c>
      <c r="B8" s="1">
        <f>BRUNACCI!E15</f>
        <v>2967</v>
      </c>
      <c r="C8" s="1">
        <f>COMOVEC!E14</f>
        <v>2485</v>
      </c>
      <c r="D8" s="1">
        <f>MARCONI!E15</f>
        <v>2819</v>
      </c>
      <c r="E8" s="1">
        <f>MONTTCASHIRE!E15</f>
        <v>4615</v>
      </c>
      <c r="F8" s="1">
        <f>MULTICOM!E15</f>
        <v>8397</v>
      </c>
      <c r="G8" s="1">
        <f>RACOMDES!E15</f>
        <v>2782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BRUNACCI</vt:lpstr>
      <vt:lpstr>COMOVEC</vt:lpstr>
      <vt:lpstr>MARCONI</vt:lpstr>
      <vt:lpstr>MONTTCASHIRE</vt:lpstr>
      <vt:lpstr>MULTICOM</vt:lpstr>
      <vt:lpstr>RACOMDES</vt:lpstr>
      <vt:lpstr>PARTICIPACIÓN DE MERCADO</vt:lpstr>
      <vt:lpstr>EVOLUCIÓN ABONADOS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Maribel Valdivieso</cp:lastModifiedBy>
  <dcterms:created xsi:type="dcterms:W3CDTF">1996-11-27T10:00:04Z</dcterms:created>
  <dcterms:modified xsi:type="dcterms:W3CDTF">2014-04-30T17:54:33Z</dcterms:modified>
</cp:coreProperties>
</file>