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4\05. MAYO_2014\"/>
    </mc:Choice>
  </mc:AlternateContent>
  <bookViews>
    <workbookView xWindow="-75" yWindow="2535" windowWidth="15210" windowHeight="3420" tabRatio="719"/>
  </bookViews>
  <sheets>
    <sheet name="Inicio" sheetId="7" r:id="rId1"/>
    <sheet name="Conecel S.A." sheetId="6" r:id="rId2"/>
    <sheet name="Otecel S.A." sheetId="5" r:id="rId3"/>
    <sheet name="CNT EP" sheetId="4" r:id="rId4"/>
    <sheet name="Varicar" sheetId="16" r:id="rId5"/>
    <sheet name="G.CON" sheetId="20" r:id="rId6"/>
    <sheet name="G.OTE" sheetId="21" r:id="rId7"/>
    <sheet name="G.CNT" sheetId="22" r:id="rId8"/>
    <sheet name="G.VariCar" sheetId="19" r:id="rId9"/>
  </sheets>
  <calcPr calcId="152511"/>
</workbook>
</file>

<file path=xl/calcChain.xml><?xml version="1.0" encoding="utf-8"?>
<calcChain xmlns="http://schemas.openxmlformats.org/spreadsheetml/2006/main">
  <c r="K16" i="16" l="1"/>
  <c r="S22" i="4" l="1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J16" i="16"/>
  <c r="I16" i="16"/>
  <c r="L16" i="16"/>
  <c r="C16" i="16"/>
  <c r="H16" i="16"/>
  <c r="G16" i="16"/>
  <c r="F16" i="16"/>
  <c r="E16" i="16"/>
  <c r="D16" i="16"/>
</calcChain>
</file>

<file path=xl/sharedStrings.xml><?xml version="1.0" encoding="utf-8"?>
<sst xmlns="http://schemas.openxmlformats.org/spreadsheetml/2006/main" count="163" uniqueCount="61">
  <si>
    <t>OTECEL S.A.</t>
  </si>
  <si>
    <t>Linkotel S.A.</t>
  </si>
  <si>
    <t>Setel S.A.</t>
  </si>
  <si>
    <t>Conecel S.A.</t>
  </si>
  <si>
    <t>Otecel S.A.</t>
  </si>
  <si>
    <t>Ecuadortelecom S.A.</t>
  </si>
  <si>
    <t>Etapatelecom S.A.</t>
  </si>
  <si>
    <t>Globalnet S.A.</t>
  </si>
  <si>
    <t>CONECEL S.A.</t>
  </si>
  <si>
    <t>Notas:</t>
  </si>
  <si>
    <t>Tráfico de Interconexión, es el volumen de tráfico medido en minutos, que va desde la red del operador móvil hacia la red de otros operadores.</t>
  </si>
  <si>
    <t>A continuación se presenta la información relacionada con el Tráfico de Interconexión entrante y saliente de las operadoras de Telefonía Móvil, en valores referenciales porcentuales.</t>
  </si>
  <si>
    <t>Etapa E.P.</t>
  </si>
  <si>
    <t>CNT E.P.</t>
  </si>
  <si>
    <t>CNT E.P. (Andinatel)</t>
  </si>
  <si>
    <t>CNT E.P. (Pacifictel)</t>
  </si>
  <si>
    <t>AÑO                  EMPRESA</t>
  </si>
  <si>
    <t>OTECEL</t>
  </si>
  <si>
    <t>CONECEL</t>
  </si>
  <si>
    <t>Valores promedios anuales de los cargos de Interconexión establecidos por la SNT en las Disposiciones de Interconexión</t>
  </si>
  <si>
    <t>CNT EP.</t>
  </si>
  <si>
    <t>CNT EP (ExTelecsa)</t>
  </si>
  <si>
    <t>3. Desde el 20 de Junio de 2012 Global Crossing pasa a llamarse LEVEL 3 Ecuador</t>
  </si>
  <si>
    <t>Level 3</t>
  </si>
  <si>
    <t>CNT EP Fija</t>
  </si>
  <si>
    <t>2. ** La información de tráfico de Interconexión se actualiza de forma trimestral</t>
  </si>
  <si>
    <t>Promedio</t>
  </si>
  <si>
    <t>No.</t>
  </si>
  <si>
    <t>Concesionario</t>
  </si>
  <si>
    <t>Tráfico de Interconexión</t>
  </si>
  <si>
    <t>Tráfico de Interconexión de CONECEL S.A.</t>
  </si>
  <si>
    <t>Tráfico de Interconexión de OTECEL S.A.</t>
  </si>
  <si>
    <t>Tráfico de Interconexión de CNT E.P. (EX Telecsa)</t>
  </si>
  <si>
    <t>Operador</t>
  </si>
  <si>
    <t>Ingresos hacia
(%)</t>
  </si>
  <si>
    <t>Ingresos desde
(%)</t>
  </si>
  <si>
    <t>TOTAL</t>
  </si>
  <si>
    <t>2013 *</t>
  </si>
  <si>
    <t>2. Desde el 20 de Junio de 2012 Global Crossing pasa a llamarse LEVEL 3 Ecuador</t>
  </si>
  <si>
    <t>Tráfico de Interconexión Entrante</t>
  </si>
  <si>
    <t>Variación de Cargos de Interconexión establecidos por el Regulador</t>
  </si>
  <si>
    <t>Tráfico de Interconexión Saliente</t>
  </si>
  <si>
    <t>CNT EP Móvil</t>
  </si>
  <si>
    <t>CNT E.P. Fijo</t>
  </si>
  <si>
    <t>Servicio Móvil Avanzado</t>
  </si>
  <si>
    <t>Tráfico de Interconexión CONECEL S.A.</t>
  </si>
  <si>
    <t>Tráfico de Interconexión OTECEL S.A.</t>
  </si>
  <si>
    <t xml:space="preserve">Tráfico de Interconexión CNT E.P. </t>
  </si>
  <si>
    <t xml:space="preserve">      Servicio Móvil Avanzado</t>
  </si>
  <si>
    <t xml:space="preserve">        Variación de Cargos de Interconexión Establecidos por el Regulador</t>
  </si>
  <si>
    <t xml:space="preserve">        Evolución de Cargos de Interconexión establecidos por el Regulador</t>
  </si>
  <si>
    <t>Índice de Tablas</t>
  </si>
  <si>
    <t>Índice de Gráficos</t>
  </si>
  <si>
    <t>Gráfico de Tráfico de Interconexión de CONECEL S.A.</t>
  </si>
  <si>
    <t>Gráfico de Tráfico de Interconexión de OTECEL S.A.</t>
  </si>
  <si>
    <t>Gráfico de Tráfico de Interconexión de CNT E.P. (EX Telecsa)</t>
  </si>
  <si>
    <t>Gráfico de Variación de Cargos de Interconexión establecidos por el Regulador</t>
  </si>
  <si>
    <t>1. *   Información del 2013 actualizada hasta septiembre (actualización trimestral)</t>
  </si>
  <si>
    <t>1. * Información del 2013 actualizada hasta diciembre (actualización trimestral)</t>
  </si>
  <si>
    <t>Fecha de Publicación: Mayo 2014</t>
  </si>
  <si>
    <t xml:space="preserve">        Fecha de Publicación: Mayo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</si>
</sst>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  <numFmt numFmtId="166" formatCode="0.000%"/>
    <numFmt numFmtId="167" formatCode="_(&quot;$&quot;* #,##0.0000_);_(&quot;$&quot;* \(#,##0.0000\);_(&quot;$&quot;* &quot;-&quot;??_);_(@_)"/>
    <numFmt numFmtId="168" formatCode="_(&quot;$&quot;* #,##0.00000_);_(&quot;$&quot;* \(#,##0.00000\);_(&quot;$&quot;* &quot;-&quot;??_);_(@_)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u/>
      <sz val="11"/>
      <color indexed="12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1"/>
      <color theme="0"/>
      <name val="Arial"/>
      <family val="2"/>
    </font>
    <font>
      <sz val="8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2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51">
    <xf numFmtId="0" fontId="0" fillId="0" borderId="0" xfId="0"/>
    <xf numFmtId="0" fontId="0" fillId="2" borderId="0" xfId="2" applyFont="1" applyFill="1"/>
    <xf numFmtId="0" fontId="6" fillId="3" borderId="0" xfId="2" applyFont="1" applyFill="1" applyAlignment="1">
      <alignment wrapText="1"/>
    </xf>
    <xf numFmtId="0" fontId="6" fillId="2" borderId="0" xfId="2" applyFont="1" applyFill="1" applyAlignment="1">
      <alignment wrapText="1"/>
    </xf>
    <xf numFmtId="0" fontId="10" fillId="2" borderId="0" xfId="2" applyFont="1" applyFill="1"/>
    <xf numFmtId="0" fontId="1" fillId="2" borderId="0" xfId="2" applyFont="1" applyFill="1"/>
    <xf numFmtId="0" fontId="7" fillId="2" borderId="0" xfId="2" applyFont="1" applyFill="1" applyBorder="1" applyAlignment="1">
      <alignment wrapText="1"/>
    </xf>
    <xf numFmtId="0" fontId="13" fillId="5" borderId="0" xfId="2" applyFont="1" applyFill="1" applyBorder="1" applyAlignment="1">
      <alignment horizontal="left"/>
    </xf>
    <xf numFmtId="10" fontId="1" fillId="5" borderId="0" xfId="8" applyNumberFormat="1" applyFont="1" applyFill="1" applyBorder="1"/>
    <xf numFmtId="0" fontId="1" fillId="5" borderId="0" xfId="2" applyFont="1" applyFill="1" applyBorder="1"/>
    <xf numFmtId="0" fontId="0" fillId="5" borderId="0" xfId="2" applyFont="1" applyFill="1"/>
    <xf numFmtId="166" fontId="3" fillId="5" borderId="0" xfId="8" applyNumberFormat="1" applyFont="1" applyFill="1" applyBorder="1"/>
    <xf numFmtId="0" fontId="4" fillId="3" borderId="0" xfId="2" applyFont="1" applyFill="1" applyBorder="1" applyAlignment="1">
      <alignment wrapText="1"/>
    </xf>
    <xf numFmtId="0" fontId="12" fillId="6" borderId="0" xfId="2" applyFont="1" applyFill="1" applyBorder="1" applyAlignment="1">
      <alignment wrapText="1"/>
    </xf>
    <xf numFmtId="0" fontId="4" fillId="2" borderId="0" xfId="2" applyFont="1" applyFill="1" applyBorder="1" applyAlignment="1">
      <alignment wrapText="1"/>
    </xf>
    <xf numFmtId="0" fontId="15" fillId="6" borderId="0" xfId="2" applyFont="1" applyFill="1" applyBorder="1" applyAlignment="1">
      <alignment wrapText="1"/>
    </xf>
    <xf numFmtId="0" fontId="4" fillId="7" borderId="0" xfId="2" applyFont="1" applyFill="1" applyBorder="1" applyAlignment="1">
      <alignment wrapText="1"/>
    </xf>
    <xf numFmtId="0" fontId="4" fillId="2" borderId="0" xfId="2" applyFont="1" applyFill="1" applyBorder="1" applyAlignment="1">
      <alignment horizontal="center" wrapText="1"/>
    </xf>
    <xf numFmtId="0" fontId="4" fillId="3" borderId="0" xfId="2" applyFont="1" applyFill="1" applyAlignment="1">
      <alignment wrapText="1"/>
    </xf>
    <xf numFmtId="0" fontId="4" fillId="2" borderId="0" xfId="2" applyFont="1" applyFill="1" applyAlignment="1">
      <alignment wrapText="1"/>
    </xf>
    <xf numFmtId="0" fontId="4" fillId="2" borderId="0" xfId="2" applyFont="1" applyFill="1" applyBorder="1" applyAlignment="1">
      <alignment horizontal="justify" wrapText="1"/>
    </xf>
    <xf numFmtId="0" fontId="16" fillId="4" borderId="6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8" fillId="0" borderId="23" xfId="6" applyFont="1" applyBorder="1" applyAlignment="1" applyProtection="1">
      <alignment vertical="center"/>
    </xf>
    <xf numFmtId="0" fontId="4" fillId="2" borderId="17" xfId="2" applyFont="1" applyFill="1" applyBorder="1" applyAlignment="1">
      <alignment horizontal="center" vertical="center" wrapText="1"/>
    </xf>
    <xf numFmtId="0" fontId="8" fillId="2" borderId="19" xfId="6" applyFont="1" applyFill="1" applyBorder="1" applyAlignment="1" applyProtection="1">
      <alignment vertical="center" wrapText="1"/>
    </xf>
    <xf numFmtId="0" fontId="4" fillId="5" borderId="0" xfId="2" applyFont="1" applyFill="1" applyBorder="1" applyAlignment="1">
      <alignment wrapText="1"/>
    </xf>
    <xf numFmtId="0" fontId="6" fillId="5" borderId="0" xfId="2" applyFont="1" applyFill="1" applyAlignment="1">
      <alignment wrapText="1"/>
    </xf>
    <xf numFmtId="0" fontId="0" fillId="5" borderId="0" xfId="0" applyFill="1"/>
    <xf numFmtId="0" fontId="15" fillId="4" borderId="4" xfId="2" applyFont="1" applyFill="1" applyBorder="1" applyAlignment="1">
      <alignment horizontal="center" vertical="center" wrapText="1"/>
    </xf>
    <xf numFmtId="0" fontId="2" fillId="5" borderId="24" xfId="2" applyFont="1" applyFill="1" applyBorder="1" applyAlignment="1">
      <alignment vertical="center"/>
    </xf>
    <xf numFmtId="0" fontId="2" fillId="5" borderId="23" xfId="2" applyFont="1" applyFill="1" applyBorder="1" applyAlignment="1">
      <alignment vertical="center"/>
    </xf>
    <xf numFmtId="10" fontId="1" fillId="5" borderId="25" xfId="8" applyNumberFormat="1" applyFont="1" applyFill="1" applyBorder="1" applyAlignment="1">
      <alignment vertical="center"/>
    </xf>
    <xf numFmtId="10" fontId="1" fillId="5" borderId="24" xfId="8" applyNumberFormat="1" applyFont="1" applyFill="1" applyBorder="1" applyAlignment="1">
      <alignment vertical="center"/>
    </xf>
    <xf numFmtId="10" fontId="1" fillId="5" borderId="1" xfId="8" applyNumberFormat="1" applyFont="1" applyFill="1" applyBorder="1" applyAlignment="1">
      <alignment vertical="center"/>
    </xf>
    <xf numFmtId="10" fontId="1" fillId="5" borderId="23" xfId="8" applyNumberFormat="1" applyFont="1" applyFill="1" applyBorder="1" applyAlignment="1">
      <alignment vertical="center"/>
    </xf>
    <xf numFmtId="10" fontId="1" fillId="5" borderId="21" xfId="8" applyNumberFormat="1" applyFont="1" applyFill="1" applyBorder="1" applyAlignment="1">
      <alignment vertical="center"/>
    </xf>
    <xf numFmtId="10" fontId="1" fillId="8" borderId="23" xfId="8" applyNumberFormat="1" applyFont="1" applyFill="1" applyBorder="1" applyAlignment="1">
      <alignment vertical="center"/>
    </xf>
    <xf numFmtId="0" fontId="2" fillId="5" borderId="18" xfId="2" applyFont="1" applyFill="1" applyBorder="1" applyAlignment="1">
      <alignment vertical="center"/>
    </xf>
    <xf numFmtId="0" fontId="2" fillId="5" borderId="19" xfId="2" applyFont="1" applyFill="1" applyBorder="1" applyAlignment="1">
      <alignment vertical="center"/>
    </xf>
    <xf numFmtId="10" fontId="1" fillId="5" borderId="26" xfId="8" applyNumberFormat="1" applyFont="1" applyFill="1" applyBorder="1" applyAlignment="1">
      <alignment vertical="center"/>
    </xf>
    <xf numFmtId="10" fontId="1" fillId="5" borderId="18" xfId="8" applyNumberFormat="1" applyFont="1" applyFill="1" applyBorder="1" applyAlignment="1">
      <alignment vertical="center"/>
    </xf>
    <xf numFmtId="10" fontId="1" fillId="5" borderId="17" xfId="8" applyNumberFormat="1" applyFont="1" applyFill="1" applyBorder="1" applyAlignment="1">
      <alignment vertical="center"/>
    </xf>
    <xf numFmtId="10" fontId="1" fillId="5" borderId="19" xfId="8" applyNumberFormat="1" applyFont="1" applyFill="1" applyBorder="1" applyAlignment="1">
      <alignment vertical="center"/>
    </xf>
    <xf numFmtId="10" fontId="1" fillId="5" borderId="15" xfId="8" applyNumberFormat="1" applyFont="1" applyFill="1" applyBorder="1" applyAlignment="1">
      <alignment vertical="center"/>
    </xf>
    <xf numFmtId="10" fontId="1" fillId="8" borderId="19" xfId="8" applyNumberFormat="1" applyFont="1" applyFill="1" applyBorder="1" applyAlignment="1">
      <alignment vertical="center"/>
    </xf>
    <xf numFmtId="10" fontId="1" fillId="8" borderId="15" xfId="8" applyNumberFormat="1" applyFont="1" applyFill="1" applyBorder="1" applyAlignment="1">
      <alignment vertical="center"/>
    </xf>
    <xf numFmtId="10" fontId="1" fillId="8" borderId="26" xfId="8" applyNumberFormat="1" applyFont="1" applyFill="1" applyBorder="1" applyAlignment="1">
      <alignment vertical="center"/>
    </xf>
    <xf numFmtId="10" fontId="1" fillId="8" borderId="18" xfId="8" applyNumberFormat="1" applyFont="1" applyFill="1" applyBorder="1" applyAlignment="1">
      <alignment vertical="center"/>
    </xf>
    <xf numFmtId="10" fontId="1" fillId="8" borderId="17" xfId="8" applyNumberFormat="1" applyFont="1" applyFill="1" applyBorder="1" applyAlignment="1">
      <alignment vertical="center"/>
    </xf>
    <xf numFmtId="10" fontId="0" fillId="9" borderId="4" xfId="2" applyNumberFormat="1" applyFont="1" applyFill="1" applyBorder="1"/>
    <xf numFmtId="10" fontId="1" fillId="8" borderId="22" xfId="8" applyNumberFormat="1" applyFont="1" applyFill="1" applyBorder="1" applyAlignment="1">
      <alignment vertical="center"/>
    </xf>
    <xf numFmtId="10" fontId="1" fillId="8" borderId="16" xfId="8" applyNumberFormat="1" applyFont="1" applyFill="1" applyBorder="1" applyAlignment="1">
      <alignment vertical="center"/>
    </xf>
    <xf numFmtId="10" fontId="1" fillId="5" borderId="16" xfId="8" applyNumberFormat="1" applyFont="1" applyFill="1" applyBorder="1" applyAlignment="1">
      <alignment vertical="center"/>
    </xf>
    <xf numFmtId="10" fontId="0" fillId="9" borderId="3" xfId="2" applyNumberFormat="1" applyFont="1" applyFill="1" applyBorder="1"/>
    <xf numFmtId="0" fontId="15" fillId="4" borderId="6" xfId="2" applyFont="1" applyFill="1" applyBorder="1" applyAlignment="1">
      <alignment horizontal="center" vertical="center" wrapText="1"/>
    </xf>
    <xf numFmtId="0" fontId="0" fillId="8" borderId="27" xfId="2" applyFont="1" applyFill="1" applyBorder="1"/>
    <xf numFmtId="0" fontId="0" fillId="8" borderId="21" xfId="2" applyFont="1" applyFill="1" applyBorder="1"/>
    <xf numFmtId="0" fontId="0" fillId="8" borderId="28" xfId="2" applyFont="1" applyFill="1" applyBorder="1"/>
    <xf numFmtId="0" fontId="0" fillId="8" borderId="15" xfId="2" applyFont="1" applyFill="1" applyBorder="1"/>
    <xf numFmtId="10" fontId="0" fillId="2" borderId="28" xfId="8" applyNumberFormat="1" applyFont="1" applyFill="1" applyBorder="1" applyAlignment="1">
      <alignment vertical="center" wrapText="1"/>
    </xf>
    <xf numFmtId="10" fontId="0" fillId="2" borderId="15" xfId="8" applyNumberFormat="1" applyFont="1" applyFill="1" applyBorder="1" applyAlignment="1">
      <alignment vertical="center" wrapText="1"/>
    </xf>
    <xf numFmtId="10" fontId="0" fillId="8" borderId="28" xfId="8" applyNumberFormat="1" applyFont="1" applyFill="1" applyBorder="1" applyAlignment="1">
      <alignment vertical="center" wrapText="1"/>
    </xf>
    <xf numFmtId="10" fontId="0" fillId="8" borderId="15" xfId="8" applyNumberFormat="1" applyFont="1" applyFill="1" applyBorder="1" applyAlignment="1">
      <alignment vertical="center" wrapText="1"/>
    </xf>
    <xf numFmtId="10" fontId="0" fillId="5" borderId="28" xfId="8" applyNumberFormat="1" applyFont="1" applyFill="1" applyBorder="1" applyAlignment="1">
      <alignment vertical="center" wrapText="1"/>
    </xf>
    <xf numFmtId="10" fontId="0" fillId="5" borderId="15" xfId="8" applyNumberFormat="1" applyFont="1" applyFill="1" applyBorder="1" applyAlignment="1">
      <alignment vertical="center" wrapText="1"/>
    </xf>
    <xf numFmtId="10" fontId="1" fillId="5" borderId="22" xfId="8" applyNumberFormat="1" applyFont="1" applyFill="1" applyBorder="1" applyAlignment="1">
      <alignment vertical="center"/>
    </xf>
    <xf numFmtId="0" fontId="14" fillId="6" borderId="0" xfId="2" applyFont="1" applyFill="1" applyBorder="1" applyAlignment="1">
      <alignment vertical="center"/>
    </xf>
    <xf numFmtId="10" fontId="0" fillId="5" borderId="27" xfId="8" applyNumberFormat="1" applyFont="1" applyFill="1" applyBorder="1"/>
    <xf numFmtId="10" fontId="0" fillId="5" borderId="21" xfId="8" applyNumberFormat="1" applyFont="1" applyFill="1" applyBorder="1"/>
    <xf numFmtId="10" fontId="0" fillId="5" borderId="28" xfId="8" applyNumberFormat="1" applyFont="1" applyFill="1" applyBorder="1"/>
    <xf numFmtId="10" fontId="0" fillId="5" borderId="15" xfId="8" applyNumberFormat="1" applyFont="1" applyFill="1" applyBorder="1"/>
    <xf numFmtId="0" fontId="2" fillId="9" borderId="32" xfId="2" applyFont="1" applyFill="1" applyBorder="1"/>
    <xf numFmtId="167" fontId="0" fillId="9" borderId="33" xfId="9" applyNumberFormat="1" applyFont="1" applyFill="1" applyBorder="1"/>
    <xf numFmtId="167" fontId="0" fillId="9" borderId="34" xfId="9" applyNumberFormat="1" applyFont="1" applyFill="1" applyBorder="1"/>
    <xf numFmtId="167" fontId="0" fillId="9" borderId="35" xfId="9" applyNumberFormat="1" applyFont="1" applyFill="1" applyBorder="1"/>
    <xf numFmtId="0" fontId="0" fillId="5" borderId="0" xfId="0" applyFill="1" applyBorder="1"/>
    <xf numFmtId="167" fontId="1" fillId="5" borderId="13" xfId="9" applyNumberFormat="1" applyFont="1" applyFill="1" applyBorder="1"/>
    <xf numFmtId="167" fontId="0" fillId="5" borderId="13" xfId="9" applyNumberFormat="1" applyFont="1" applyFill="1" applyBorder="1"/>
    <xf numFmtId="167" fontId="0" fillId="5" borderId="20" xfId="9" applyNumberFormat="1" applyFont="1" applyFill="1" applyBorder="1"/>
    <xf numFmtId="167" fontId="1" fillId="5" borderId="22" xfId="9" applyNumberFormat="1" applyFont="1" applyFill="1" applyBorder="1"/>
    <xf numFmtId="167" fontId="1" fillId="5" borderId="21" xfId="9" applyNumberFormat="1" applyFont="1" applyFill="1" applyBorder="1"/>
    <xf numFmtId="167" fontId="1" fillId="5" borderId="14" xfId="9" applyNumberFormat="1" applyFont="1" applyFill="1" applyBorder="1"/>
    <xf numFmtId="167" fontId="0" fillId="5" borderId="14" xfId="9" applyNumberFormat="1" applyFont="1" applyFill="1" applyBorder="1"/>
    <xf numFmtId="167" fontId="1" fillId="5" borderId="29" xfId="9" applyNumberFormat="1" applyFont="1" applyFill="1" applyBorder="1"/>
    <xf numFmtId="167" fontId="0" fillId="5" borderId="29" xfId="9" applyNumberFormat="1" applyFont="1" applyFill="1" applyBorder="1"/>
    <xf numFmtId="167" fontId="0" fillId="5" borderId="30" xfId="9" applyNumberFormat="1" applyFont="1" applyFill="1" applyBorder="1"/>
    <xf numFmtId="167" fontId="1" fillId="5" borderId="30" xfId="9" applyNumberFormat="1" applyFont="1" applyFill="1" applyBorder="1"/>
    <xf numFmtId="167" fontId="1" fillId="5" borderId="31" xfId="9" applyNumberFormat="1" applyFont="1" applyFill="1" applyBorder="1"/>
    <xf numFmtId="0" fontId="2" fillId="5" borderId="0" xfId="0" applyFont="1" applyFill="1" applyBorder="1"/>
    <xf numFmtId="0" fontId="1" fillId="5" borderId="36" xfId="2" applyFont="1" applyFill="1" applyBorder="1"/>
    <xf numFmtId="0" fontId="1" fillId="5" borderId="28" xfId="2" applyFont="1" applyFill="1" applyBorder="1"/>
    <xf numFmtId="0" fontId="1" fillId="5" borderId="37" xfId="2" applyFont="1" applyFill="1" applyBorder="1"/>
    <xf numFmtId="0" fontId="12" fillId="6" borderId="8" xfId="2" applyFont="1" applyFill="1" applyBorder="1" applyAlignment="1">
      <alignment wrapText="1"/>
    </xf>
    <xf numFmtId="0" fontId="12" fillId="6" borderId="9" xfId="2" applyFont="1" applyFill="1" applyBorder="1" applyAlignment="1">
      <alignment wrapText="1"/>
    </xf>
    <xf numFmtId="0" fontId="12" fillId="6" borderId="38" xfId="2" applyFont="1" applyFill="1" applyBorder="1" applyAlignment="1">
      <alignment wrapText="1"/>
    </xf>
    <xf numFmtId="0" fontId="12" fillId="6" borderId="39" xfId="2" applyFont="1" applyFill="1" applyBorder="1" applyAlignment="1">
      <alignment wrapText="1"/>
    </xf>
    <xf numFmtId="0" fontId="4" fillId="7" borderId="11" xfId="2" applyFont="1" applyFill="1" applyBorder="1" applyAlignment="1">
      <alignment wrapText="1"/>
    </xf>
    <xf numFmtId="0" fontId="4" fillId="7" borderId="12" xfId="2" applyFont="1" applyFill="1" applyBorder="1" applyAlignment="1">
      <alignment wrapText="1"/>
    </xf>
    <xf numFmtId="0" fontId="4" fillId="7" borderId="2" xfId="2" applyFont="1" applyFill="1" applyBorder="1" applyAlignment="1">
      <alignment wrapText="1"/>
    </xf>
    <xf numFmtId="0" fontId="12" fillId="6" borderId="0" xfId="10" applyFont="1" applyFill="1" applyBorder="1" applyAlignment="1">
      <alignment wrapText="1"/>
    </xf>
    <xf numFmtId="0" fontId="1" fillId="5" borderId="0" xfId="11" applyFill="1"/>
    <xf numFmtId="0" fontId="14" fillId="6" borderId="0" xfId="10" applyFont="1" applyFill="1" applyBorder="1" applyAlignment="1">
      <alignment vertical="center"/>
    </xf>
    <xf numFmtId="0" fontId="15" fillId="6" borderId="0" xfId="10" applyFont="1" applyFill="1" applyBorder="1" applyAlignment="1">
      <alignment wrapText="1"/>
    </xf>
    <xf numFmtId="0" fontId="4" fillId="2" borderId="5" xfId="2" applyFont="1" applyFill="1" applyBorder="1" applyAlignment="1">
      <alignment horizontal="center" vertical="center" wrapText="1"/>
    </xf>
    <xf numFmtId="0" fontId="8" fillId="2" borderId="2" xfId="6" applyFont="1" applyFill="1" applyBorder="1" applyAlignment="1" applyProtection="1">
      <alignment vertical="center" wrapText="1"/>
    </xf>
    <xf numFmtId="0" fontId="18" fillId="2" borderId="0" xfId="7" applyFont="1" applyFill="1" applyBorder="1"/>
    <xf numFmtId="0" fontId="18" fillId="2" borderId="0" xfId="2" applyFont="1" applyFill="1"/>
    <xf numFmtId="0" fontId="14" fillId="6" borderId="0" xfId="2" applyFont="1" applyFill="1" applyBorder="1" applyAlignment="1">
      <alignment horizontal="left" vertical="center"/>
    </xf>
    <xf numFmtId="0" fontId="15" fillId="6" borderId="0" xfId="2" applyFont="1" applyFill="1" applyBorder="1" applyAlignment="1">
      <alignment horizontal="left" vertical="center"/>
    </xf>
    <xf numFmtId="0" fontId="16" fillId="6" borderId="0" xfId="2" applyFont="1" applyFill="1" applyBorder="1" applyAlignment="1">
      <alignment horizontal="left" vertical="center" wrapText="1"/>
    </xf>
    <xf numFmtId="0" fontId="17" fillId="6" borderId="0" xfId="2" applyFont="1" applyFill="1" applyBorder="1" applyAlignment="1">
      <alignment horizontal="left" vertical="center"/>
    </xf>
    <xf numFmtId="0" fontId="12" fillId="6" borderId="0" xfId="2" applyFont="1" applyFill="1" applyBorder="1" applyAlignment="1" applyProtection="1">
      <alignment wrapText="1"/>
      <protection locked="0"/>
    </xf>
    <xf numFmtId="0" fontId="12" fillId="6" borderId="0" xfId="2" applyFont="1" applyFill="1" applyBorder="1" applyAlignment="1">
      <alignment vertical="center" wrapText="1"/>
    </xf>
    <xf numFmtId="0" fontId="12" fillId="6" borderId="0" xfId="2" applyFont="1" applyFill="1" applyBorder="1" applyAlignment="1">
      <alignment horizontal="left" vertical="center"/>
    </xf>
    <xf numFmtId="0" fontId="12" fillId="6" borderId="10" xfId="2" applyFont="1" applyFill="1" applyBorder="1" applyAlignment="1" applyProtection="1">
      <alignment wrapText="1"/>
      <protection locked="0"/>
    </xf>
    <xf numFmtId="0" fontId="16" fillId="6" borderId="0" xfId="2" applyFont="1" applyFill="1" applyBorder="1" applyAlignment="1">
      <alignment vertical="center" wrapText="1"/>
    </xf>
    <xf numFmtId="0" fontId="17" fillId="6" borderId="0" xfId="2" applyFont="1" applyFill="1" applyBorder="1" applyAlignment="1">
      <alignment vertical="center"/>
    </xf>
    <xf numFmtId="0" fontId="4" fillId="4" borderId="0" xfId="2" applyFont="1" applyFill="1" applyBorder="1" applyAlignment="1">
      <alignment wrapText="1"/>
    </xf>
    <xf numFmtId="0" fontId="4" fillId="4" borderId="0" xfId="10" applyFont="1" applyFill="1" applyBorder="1" applyAlignment="1">
      <alignment wrapText="1"/>
    </xf>
    <xf numFmtId="168" fontId="0" fillId="5" borderId="14" xfId="9" applyNumberFormat="1" applyFont="1" applyFill="1" applyBorder="1"/>
    <xf numFmtId="0" fontId="0" fillId="6" borderId="0" xfId="0" applyFill="1" applyBorder="1"/>
    <xf numFmtId="168" fontId="0" fillId="5" borderId="15" xfId="9" applyNumberFormat="1" applyFont="1" applyFill="1" applyBorder="1"/>
    <xf numFmtId="0" fontId="14" fillId="6" borderId="38" xfId="2" applyFont="1" applyFill="1" applyBorder="1" applyAlignment="1">
      <alignment vertical="center"/>
    </xf>
    <xf numFmtId="0" fontId="12" fillId="6" borderId="38" xfId="2" applyFont="1" applyFill="1" applyBorder="1" applyAlignment="1">
      <alignment horizontal="left" vertical="center"/>
    </xf>
    <xf numFmtId="0" fontId="15" fillId="6" borderId="38" xfId="2" applyFont="1" applyFill="1" applyBorder="1" applyAlignment="1">
      <alignment horizontal="left" vertical="center"/>
    </xf>
    <xf numFmtId="0" fontId="4" fillId="2" borderId="0" xfId="2" applyFont="1" applyFill="1" applyBorder="1" applyAlignment="1">
      <alignment horizontal="left" vertical="center" wrapText="1"/>
    </xf>
    <xf numFmtId="0" fontId="9" fillId="0" borderId="23" xfId="6" applyBorder="1" applyAlignment="1" applyProtection="1">
      <alignment vertical="center"/>
    </xf>
    <xf numFmtId="0" fontId="9" fillId="2" borderId="19" xfId="6" applyFill="1" applyBorder="1" applyAlignment="1" applyProtection="1">
      <alignment vertical="center" wrapText="1"/>
    </xf>
    <xf numFmtId="0" fontId="9" fillId="2" borderId="2" xfId="6" applyFill="1" applyBorder="1" applyAlignment="1" applyProtection="1">
      <alignment vertical="center" wrapText="1"/>
    </xf>
    <xf numFmtId="0" fontId="12" fillId="6" borderId="9" xfId="2" applyFont="1" applyFill="1" applyBorder="1" applyAlignment="1" applyProtection="1">
      <alignment wrapText="1"/>
      <protection locked="0"/>
    </xf>
    <xf numFmtId="0" fontId="12" fillId="6" borderId="10" xfId="2" applyFont="1" applyFill="1" applyBorder="1" applyAlignment="1">
      <alignment wrapText="1"/>
    </xf>
    <xf numFmtId="0" fontId="17" fillId="4" borderId="5" xfId="2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left" vertical="center" wrapText="1"/>
    </xf>
    <xf numFmtId="0" fontId="4" fillId="2" borderId="0" xfId="2" applyFont="1" applyFill="1" applyBorder="1" applyAlignment="1">
      <alignment horizontal="left" vertical="center" wrapText="1"/>
    </xf>
    <xf numFmtId="0" fontId="17" fillId="4" borderId="3" xfId="2" applyFont="1" applyFill="1" applyBorder="1" applyAlignment="1">
      <alignment horizontal="center" wrapText="1"/>
    </xf>
    <xf numFmtId="0" fontId="17" fillId="4" borderId="7" xfId="2" applyFont="1" applyFill="1" applyBorder="1" applyAlignment="1">
      <alignment horizontal="center" wrapText="1"/>
    </xf>
    <xf numFmtId="0" fontId="17" fillId="4" borderId="3" xfId="2" applyFont="1" applyFill="1" applyBorder="1" applyAlignment="1">
      <alignment horizontal="center"/>
    </xf>
    <xf numFmtId="0" fontId="17" fillId="4" borderId="7" xfId="2" applyFont="1" applyFill="1" applyBorder="1" applyAlignment="1">
      <alignment horizontal="center"/>
    </xf>
    <xf numFmtId="0" fontId="2" fillId="9" borderId="3" xfId="2" applyFont="1" applyFill="1" applyBorder="1" applyAlignment="1">
      <alignment horizontal="left" vertical="center"/>
    </xf>
    <xf numFmtId="0" fontId="2" fillId="9" borderId="7" xfId="2" applyFont="1" applyFill="1" applyBorder="1" applyAlignment="1">
      <alignment horizontal="left" vertical="center"/>
    </xf>
    <xf numFmtId="0" fontId="17" fillId="4" borderId="8" xfId="2" applyFont="1" applyFill="1" applyBorder="1" applyAlignment="1">
      <alignment horizontal="center" vertical="center"/>
    </xf>
    <xf numFmtId="0" fontId="17" fillId="4" borderId="10" xfId="2" applyFont="1" applyFill="1" applyBorder="1" applyAlignment="1">
      <alignment horizontal="center" vertical="center"/>
    </xf>
    <xf numFmtId="0" fontId="17" fillId="4" borderId="11" xfId="2" applyFont="1" applyFill="1" applyBorder="1" applyAlignment="1">
      <alignment horizontal="center" vertical="center"/>
    </xf>
    <xf numFmtId="0" fontId="17" fillId="4" borderId="2" xfId="2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wrapText="1"/>
    </xf>
    <xf numFmtId="0" fontId="14" fillId="6" borderId="0" xfId="10" applyFont="1" applyFill="1" applyBorder="1" applyAlignment="1">
      <alignment horizontal="left" vertical="center"/>
    </xf>
    <xf numFmtId="0" fontId="12" fillId="6" borderId="0" xfId="10" applyFont="1" applyFill="1" applyBorder="1" applyAlignment="1">
      <alignment horizontal="left" vertical="center" wrapText="1"/>
    </xf>
    <xf numFmtId="0" fontId="15" fillId="6" borderId="0" xfId="10" applyFont="1" applyFill="1" applyBorder="1" applyAlignment="1">
      <alignment horizontal="left" vertical="center"/>
    </xf>
    <xf numFmtId="0" fontId="12" fillId="6" borderId="0" xfId="2" applyFont="1" applyFill="1" applyBorder="1" applyAlignment="1">
      <alignment horizontal="left" vertical="center" wrapText="1"/>
    </xf>
  </cellXfs>
  <cellStyles count="12">
    <cellStyle name="=C:\WINNT\SYSTEM32\COMMAND.COM" xfId="1"/>
    <cellStyle name="ANCLAS,REZONES Y SUS PARTES,DE FUNDICION,DE HIERRO O DE ACERO" xfId="2"/>
    <cellStyle name="ANCLAS,REZONES Y SUS PARTES,DE FUNDICION,DE HIERRO O DE ACERO 2" xfId="10"/>
    <cellStyle name="Comma_Sheet1" xfId="3"/>
    <cellStyle name="Currency_Sheet1" xfId="4"/>
    <cellStyle name="Euro" xfId="5"/>
    <cellStyle name="Hipervínculo" xfId="6" builtinId="8"/>
    <cellStyle name="Moneda" xfId="9" builtinId="4"/>
    <cellStyle name="Normal" xfId="0" builtinId="0"/>
    <cellStyle name="Normal 2" xfId="11"/>
    <cellStyle name="Normal_CNT S.A. (Andinatel)" xfId="7"/>
    <cellStyle name="Porcentaje" xfId="8" builtinId="5"/>
  </cellStyles>
  <dxfs count="0"/>
  <tableStyles count="0" defaultTableStyle="TableStyleMedium2" defaultPivotStyle="PivotStyleLight16"/>
  <colors>
    <mruColors>
      <color rgb="FFFD7403"/>
      <color rgb="FFFF3300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chemeClr val="tx2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8.0190623417872142E-2"/>
                  <c:y val="-9.9174313626448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1260942374846928E-3"/>
                  <c:y val="-1.40131010590042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0383459110243754E-2"/>
                  <c:y val="4.2346491824262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6137620241716679E-2"/>
                  <c:y val="0.116437484426280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7031928151382317E-2"/>
                  <c:y val="0.1867047229648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S.A.'!$B$15:$B$17,'Conecel S.A.'!$B$19,'Conecel S.A.'!$B$21:$B$24)</c:f>
              <c:strCache>
                <c:ptCount val="8"/>
                <c:pt idx="0">
                  <c:v>CNT EP Fija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Otecel S.A.</c:v>
                </c:pt>
                <c:pt idx="7">
                  <c:v>CNT EP (ExTelecsa)</c:v>
                </c:pt>
              </c:strCache>
            </c:strRef>
          </c:cat>
          <c:val>
            <c:numRef>
              <c:f>('Conecel S.A.'!$R$15:$R$17,'Conecel S.A.'!$R$19,'Conecel S.A.'!$R$21:$R$24)</c:f>
              <c:numCache>
                <c:formatCode>0.00%</c:formatCode>
                <c:ptCount val="8"/>
                <c:pt idx="0">
                  <c:v>0.2368459005450865</c:v>
                </c:pt>
                <c:pt idx="1">
                  <c:v>1.1187861172158422E-2</c:v>
                </c:pt>
                <c:pt idx="2">
                  <c:v>5.5185921859758572E-3</c:v>
                </c:pt>
                <c:pt idx="3">
                  <c:v>1.6546617918513436E-4</c:v>
                </c:pt>
                <c:pt idx="4">
                  <c:v>2.6963979282802595E-4</c:v>
                </c:pt>
                <c:pt idx="5">
                  <c:v>5.9135254502752513E-3</c:v>
                </c:pt>
                <c:pt idx="6">
                  <c:v>0.6873257878485074</c:v>
                </c:pt>
                <c:pt idx="7">
                  <c:v>5.277322682598351E-2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chemeClr val="tx2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3.0758052895537499E-2"/>
                  <c:y val="-9.63054438888532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794408841309062E-2"/>
                  <c:y val="-6.3399802204159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5405159954478121E-2"/>
                  <c:y val="-2.87631871110549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7208374621912013E-2"/>
                  <c:y val="4.16879848552816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8159138803186543E-2"/>
                  <c:y val="8.370539851012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366630678892476E-3"/>
                  <c:y val="-0.1130493294513157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S.A.'!$B$15:$B$17,'Conecel S.A.'!$B$19,'Conecel S.A.'!$B$21:$B$24)</c:f>
              <c:strCache>
                <c:ptCount val="8"/>
                <c:pt idx="0">
                  <c:v>CNT EP Fija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Otecel S.A.</c:v>
                </c:pt>
                <c:pt idx="7">
                  <c:v>CNT EP (ExTelecsa)</c:v>
                </c:pt>
              </c:strCache>
            </c:strRef>
          </c:cat>
          <c:val>
            <c:numRef>
              <c:f>('Conecel S.A.'!$S$15:$S$17,'Conecel S.A.'!$S$19,'Conecel S.A.'!$S$21:$S$24)</c:f>
              <c:numCache>
                <c:formatCode>0.00%</c:formatCode>
                <c:ptCount val="8"/>
                <c:pt idx="0">
                  <c:v>0.21589217809640718</c:v>
                </c:pt>
                <c:pt idx="1">
                  <c:v>1.0585216984638362E-2</c:v>
                </c:pt>
                <c:pt idx="2">
                  <c:v>2.4597900111714959E-2</c:v>
                </c:pt>
                <c:pt idx="3">
                  <c:v>7.9490809177410176E-4</c:v>
                </c:pt>
                <c:pt idx="4">
                  <c:v>5.057588079137367E-4</c:v>
                </c:pt>
                <c:pt idx="5">
                  <c:v>1.8427352618706167E-2</c:v>
                </c:pt>
                <c:pt idx="6">
                  <c:v>0.65605259721186426</c:v>
                </c:pt>
                <c:pt idx="7">
                  <c:v>7.3144088076981209E-2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5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7.6755783285806262E-2"/>
                  <c:y val="-0.110170074111425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5233430118088936E-2"/>
                  <c:y val="-1.4013274220586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64478606386063"/>
                  <c:y val="4.23464918242624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0624502373462226"/>
                  <c:y val="0.105441550779720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0542191157825502"/>
                  <c:y val="0.175708962479867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16409681324292397"/>
                  <c:y val="-9.483869392530121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('Otecel S.A.'!$B$13:$B$15,'Otecel S.A.'!$B$17,'Otecel S.A.'!$B$19:$B$22)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Conecel S.A.</c:v>
                </c:pt>
                <c:pt idx="7">
                  <c:v>CNT EP (ExTelecsa)</c:v>
                </c:pt>
              </c:strCache>
            </c:strRef>
          </c:cat>
          <c:val>
            <c:numRef>
              <c:f>('Otecel S.A.'!$R$13:$R$15,'Otecel S.A.'!$R$17,'Otecel S.A.'!$R$19:$R$22)</c:f>
              <c:numCache>
                <c:formatCode>0.00%</c:formatCode>
                <c:ptCount val="8"/>
                <c:pt idx="0">
                  <c:v>0.12804625800268085</c:v>
                </c:pt>
                <c:pt idx="1">
                  <c:v>7.0435378294272004E-3</c:v>
                </c:pt>
                <c:pt idx="2">
                  <c:v>2.3856644780074357E-3</c:v>
                </c:pt>
                <c:pt idx="3">
                  <c:v>1.5672994558401098E-4</c:v>
                </c:pt>
                <c:pt idx="4">
                  <c:v>1.2508230742287575E-4</c:v>
                </c:pt>
                <c:pt idx="5">
                  <c:v>3.4192339294531228E-3</c:v>
                </c:pt>
                <c:pt idx="6">
                  <c:v>0.83264779200174355</c:v>
                </c:pt>
                <c:pt idx="7">
                  <c:v>2.617570150568084E-2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1797340565054054E-2"/>
                  <c:y val="-9.25431138746360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2736673018267903E-2"/>
                  <c:y val="-6.99989276972244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9143979584330388E-2"/>
                  <c:y val="-2.21642190441715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7208374621912013E-2"/>
                  <c:y val="4.82869529221650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8159138803186543E-2"/>
                  <c:y val="9.25040225993006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14673059364683E-2"/>
                  <c:y val="-0.1028075924505034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00796930854258E-2"/>
                  <c:y val="-5.7585509021415059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('Otecel S.A.'!$B$13:$B$15,'Otecel S.A.'!$B$17,'Otecel S.A.'!$B$19:$B$22)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Conecel S.A.</c:v>
                </c:pt>
                <c:pt idx="7">
                  <c:v>CNT EP (ExTelecsa)</c:v>
                </c:pt>
              </c:strCache>
            </c:strRef>
          </c:cat>
          <c:val>
            <c:numRef>
              <c:f>('Otecel S.A.'!$S$13:$S$15,'Otecel S.A.'!$S$17,'Otecel S.A.'!$S$19:$S$22)</c:f>
              <c:numCache>
                <c:formatCode>0.00%</c:formatCode>
                <c:ptCount val="8"/>
                <c:pt idx="0">
                  <c:v>0.21371236756927089</c:v>
                </c:pt>
                <c:pt idx="1">
                  <c:v>1.1173866963476503E-2</c:v>
                </c:pt>
                <c:pt idx="2">
                  <c:v>1.4106729361017097E-2</c:v>
                </c:pt>
                <c:pt idx="3">
                  <c:v>1.0986825126808979E-3</c:v>
                </c:pt>
                <c:pt idx="4">
                  <c:v>1.5291187225777465E-4</c:v>
                </c:pt>
                <c:pt idx="5">
                  <c:v>1.4442137464197582E-2</c:v>
                </c:pt>
                <c:pt idx="6">
                  <c:v>0.69717696166445231</c:v>
                </c:pt>
                <c:pt idx="7">
                  <c:v>4.8136342592646812E-2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5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C00000"/>
              </a:solidFill>
            </c:spPr>
          </c:dPt>
          <c:dPt>
            <c:idx val="8"/>
            <c:bubble3D val="0"/>
            <c:spPr>
              <a:solidFill>
                <a:schemeClr val="tx2"/>
              </a:solidFill>
            </c:spPr>
          </c:dPt>
          <c:dLbls>
            <c:dLbl>
              <c:idx val="1"/>
              <c:layout>
                <c:manualLayout>
                  <c:x val="6.1259757728684618E-2"/>
                  <c:y val="-0.167665473965210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2406819430801789E-2"/>
                  <c:y val="-9.31827497124219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6813707319082334E-2"/>
                  <c:y val="-2.77939108801880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6467488147651968"/>
                  <c:y val="3.75635040480824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2259543611557051"/>
                  <c:y val="0.175708962479867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14135876033219077"/>
                  <c:y val="9.752365389946385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'CNT EP'!$B$13:$B$21</c:f>
              <c:strCache>
                <c:ptCount val="9"/>
                <c:pt idx="0">
                  <c:v>CNT E.P. Fijo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Etapatelecom S.A.</c:v>
                </c:pt>
                <c:pt idx="4">
                  <c:v>Level 3</c:v>
                </c:pt>
                <c:pt idx="5">
                  <c:v>Linkotel S.A.</c:v>
                </c:pt>
                <c:pt idx="6">
                  <c:v>Setel S.A.</c:v>
                </c:pt>
                <c:pt idx="7">
                  <c:v>Conecel S.A.</c:v>
                </c:pt>
                <c:pt idx="8">
                  <c:v>Otecel S.A.</c:v>
                </c:pt>
              </c:strCache>
            </c:strRef>
          </c:cat>
          <c:val>
            <c:numRef>
              <c:f>'CNT EP'!$R$13:$R$21</c:f>
              <c:numCache>
                <c:formatCode>0.00%</c:formatCode>
                <c:ptCount val="9"/>
                <c:pt idx="0">
                  <c:v>0.10646639186181085</c:v>
                </c:pt>
                <c:pt idx="1">
                  <c:v>4.8355407957311244E-3</c:v>
                </c:pt>
                <c:pt idx="2">
                  <c:v>1.8581490182948343E-3</c:v>
                </c:pt>
                <c:pt idx="3">
                  <c:v>1.2900667080692848E-5</c:v>
                </c:pt>
                <c:pt idx="4">
                  <c:v>6.9494573595587039E-5</c:v>
                </c:pt>
                <c:pt idx="5">
                  <c:v>7.8596340577792792E-5</c:v>
                </c:pt>
                <c:pt idx="6">
                  <c:v>1.98500814599479E-3</c:v>
                </c:pt>
                <c:pt idx="7">
                  <c:v>0.59270856299266494</c:v>
                </c:pt>
                <c:pt idx="8">
                  <c:v>0.29198535560424949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C00000"/>
              </a:solidFill>
            </c:spPr>
          </c:dPt>
          <c:dPt>
            <c:idx val="8"/>
            <c:bubble3D val="0"/>
            <c:spPr>
              <a:solidFill>
                <a:schemeClr val="tx2"/>
              </a:solidFill>
            </c:spPr>
          </c:dPt>
          <c:dLbls>
            <c:dLbl>
              <c:idx val="0"/>
              <c:layout>
                <c:manualLayout>
                  <c:x val="-8.3319315049524653E-2"/>
                  <c:y val="0.1236923737752505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933504371332384E-2"/>
                  <c:y val="-0.151046492697119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4596174731899562E-2"/>
                  <c:y val="-9.62071118967539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504453216614681E-2"/>
                  <c:y val="-3.97616404237888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0094705902716175"/>
                  <c:y val="2.6290219497958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8159138803186543E-2"/>
                  <c:y val="9.25040225993006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9.3899423185934916E-2"/>
                  <c:y val="0.16115078382230935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'CNT EP'!$B$13:$B$21</c:f>
              <c:strCache>
                <c:ptCount val="9"/>
                <c:pt idx="0">
                  <c:v>CNT E.P. Fijo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Etapatelecom S.A.</c:v>
                </c:pt>
                <c:pt idx="4">
                  <c:v>Level 3</c:v>
                </c:pt>
                <c:pt idx="5">
                  <c:v>Linkotel S.A.</c:v>
                </c:pt>
                <c:pt idx="6">
                  <c:v>Setel S.A.</c:v>
                </c:pt>
                <c:pt idx="7">
                  <c:v>Conecel S.A.</c:v>
                </c:pt>
                <c:pt idx="8">
                  <c:v>Otecel S.A.</c:v>
                </c:pt>
              </c:strCache>
            </c:strRef>
          </c:cat>
          <c:val>
            <c:numRef>
              <c:f>'CNT EP'!$S$13:$S$21</c:f>
              <c:numCache>
                <c:formatCode>0.00%</c:formatCode>
                <c:ptCount val="9"/>
                <c:pt idx="0">
                  <c:v>0.12788474485609141</c:v>
                </c:pt>
                <c:pt idx="1">
                  <c:v>3.976867586246019E-3</c:v>
                </c:pt>
                <c:pt idx="2">
                  <c:v>8.0964032279261557E-3</c:v>
                </c:pt>
                <c:pt idx="3">
                  <c:v>1.4985520588615383E-5</c:v>
                </c:pt>
                <c:pt idx="4">
                  <c:v>4.1339481810114068E-4</c:v>
                </c:pt>
                <c:pt idx="5">
                  <c:v>1.5932241555213051E-4</c:v>
                </c:pt>
                <c:pt idx="6">
                  <c:v>6.5847598641050019E-3</c:v>
                </c:pt>
                <c:pt idx="7">
                  <c:v>0.55872150277525956</c:v>
                </c:pt>
                <c:pt idx="8">
                  <c:v>0.29414801893612991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Varicar!$B$14</c:f>
              <c:strCache>
                <c:ptCount val="1"/>
                <c:pt idx="0">
                  <c:v>CONECEL</c:v>
                </c:pt>
              </c:strCache>
            </c:strRef>
          </c:tx>
          <c:spPr>
            <a:solidFill>
              <a:srgbClr val="C0000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.0000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Varicar!$C$12:$L$12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Varicar!$C$14:$L$14</c:f>
              <c:numCache>
                <c:formatCode>_("$"* #,##0.0000_);_("$"* \(#,##0.0000\);_("$"* "-"??_);_(@_)</c:formatCode>
                <c:ptCount val="10"/>
                <c:pt idx="0">
                  <c:v>0.23</c:v>
                </c:pt>
                <c:pt idx="1">
                  <c:v>0.11310000000000001</c:v>
                </c:pt>
                <c:pt idx="2">
                  <c:v>8.4700000000000011E-2</c:v>
                </c:pt>
                <c:pt idx="3">
                  <c:v>8.4700000000000011E-2</c:v>
                </c:pt>
                <c:pt idx="4" formatCode="_(&quot;$&quot;* #,##0.00000_);_(&quot;$&quot;* \(#,##0.00000\);_(&quot;$&quot;* &quot;-&quot;??_);_(@_)">
                  <c:v>4.9970000000000001E-2</c:v>
                </c:pt>
                <c:pt idx="5" formatCode="_(&quot;$&quot;* #,##0.00000_);_(&quot;$&quot;* \(#,##0.00000\);_(&quot;$&quot;* &quot;-&quot;??_);_(@_)">
                  <c:v>4.9970000000000001E-2</c:v>
                </c:pt>
                <c:pt idx="6" formatCode="_(&quot;$&quot;* #,##0.00000_);_(&quot;$&quot;* \(#,##0.00000\);_(&quot;$&quot;* &quot;-&quot;??_);_(@_)">
                  <c:v>4.9970000000000001E-2</c:v>
                </c:pt>
                <c:pt idx="7" formatCode="_(&quot;$&quot;* #,##0.00000_);_(&quot;$&quot;* \(#,##0.00000\);_(&quot;$&quot;* &quot;-&quot;??_);_(@_)">
                  <c:v>4.9970000000000001E-2</c:v>
                </c:pt>
                <c:pt idx="8" formatCode="_(&quot;$&quot;* #,##0.00000_);_(&quot;$&quot;* \(#,##0.00000\);_(&quot;$&quot;* &quot;-&quot;??_);_(@_)">
                  <c:v>4.9970000000000001E-2</c:v>
                </c:pt>
                <c:pt idx="9" formatCode="_(&quot;$&quot;* #,##0.00000_);_(&quot;$&quot;* \(#,##0.00000\);_(&quot;$&quot;* &quot;-&quot;??_);_(@_)">
                  <c:v>4.9970000000000001E-2</c:v>
                </c:pt>
              </c:numCache>
            </c:numRef>
          </c:val>
        </c:ser>
        <c:ser>
          <c:idx val="0"/>
          <c:order val="1"/>
          <c:tx>
            <c:strRef>
              <c:f>Varicar!$B$13</c:f>
              <c:strCache>
                <c:ptCount val="1"/>
                <c:pt idx="0">
                  <c:v>OTECEL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Varicar!$C$12:$L$12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Varicar!$C$13:$L$13</c:f>
              <c:numCache>
                <c:formatCode>_("$"* #,##0.0000_);_("$"* \(#,##0.0000\);_("$"* "-"??_);_(@_)</c:formatCode>
                <c:ptCount val="10"/>
                <c:pt idx="0">
                  <c:v>0.23</c:v>
                </c:pt>
                <c:pt idx="1">
                  <c:v>0.11310000000000001</c:v>
                </c:pt>
                <c:pt idx="2">
                  <c:v>8.8699999999999987E-2</c:v>
                </c:pt>
                <c:pt idx="3">
                  <c:v>8.8699999999999987E-2</c:v>
                </c:pt>
                <c:pt idx="4">
                  <c:v>8.8699999999999987E-2</c:v>
                </c:pt>
                <c:pt idx="5">
                  <c:v>6.3899999999999998E-2</c:v>
                </c:pt>
                <c:pt idx="6">
                  <c:v>6.3899999999999998E-2</c:v>
                </c:pt>
                <c:pt idx="7">
                  <c:v>6.3899999999999998E-2</c:v>
                </c:pt>
                <c:pt idx="8">
                  <c:v>6.3899999999999998E-2</c:v>
                </c:pt>
                <c:pt idx="9">
                  <c:v>6.3899999999999998E-2</c:v>
                </c:pt>
              </c:numCache>
            </c:numRef>
          </c:val>
        </c:ser>
        <c:ser>
          <c:idx val="2"/>
          <c:order val="2"/>
          <c:tx>
            <c:strRef>
              <c:f>Varicar!$B$15</c:f>
              <c:strCache>
                <c:ptCount val="1"/>
                <c:pt idx="0">
                  <c:v>CNT EP.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Varicar!$C$12:$L$12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Varicar!$C$15:$L$15</c:f>
              <c:numCache>
                <c:formatCode>_("$"* #,##0.0000_);_("$"* \(#,##0.0000\);_("$"* "-"??_);_(@_)</c:formatCode>
                <c:ptCount val="10"/>
                <c:pt idx="0">
                  <c:v>0.23</c:v>
                </c:pt>
                <c:pt idx="1">
                  <c:v>0.1241</c:v>
                </c:pt>
                <c:pt idx="2">
                  <c:v>9.1499999999999998E-2</c:v>
                </c:pt>
                <c:pt idx="3">
                  <c:v>9.1499999999999998E-2</c:v>
                </c:pt>
                <c:pt idx="4">
                  <c:v>9.1499999999999998E-2</c:v>
                </c:pt>
                <c:pt idx="5">
                  <c:v>9.1499999999999998E-2</c:v>
                </c:pt>
                <c:pt idx="6">
                  <c:v>9.1499999999999998E-2</c:v>
                </c:pt>
                <c:pt idx="7">
                  <c:v>9.1499999999999998E-2</c:v>
                </c:pt>
                <c:pt idx="8">
                  <c:v>9.1499999999999998E-2</c:v>
                </c:pt>
                <c:pt idx="9">
                  <c:v>9.1499999999999998E-2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548992"/>
        <c:axId val="155549552"/>
      </c:barChart>
      <c:lineChart>
        <c:grouping val="standard"/>
        <c:varyColors val="0"/>
        <c:ser>
          <c:idx val="3"/>
          <c:order val="3"/>
          <c:tx>
            <c:strRef>
              <c:f>Varicar!$B$16</c:f>
              <c:strCache>
                <c:ptCount val="1"/>
                <c:pt idx="0">
                  <c:v>Promedio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accent5">
                  <a:lumMod val="75000"/>
                </a:schemeClr>
              </a:solidFill>
              <a:ln cap="flat">
                <a:solidFill>
                  <a:schemeClr val="accent5">
                    <a:lumMod val="75000"/>
                  </a:schemeClr>
                </a:solidFill>
              </a:ln>
            </c:spPr>
          </c:marker>
          <c:dLbls>
            <c:dLbl>
              <c:idx val="1"/>
              <c:layout>
                <c:manualLayout>
                  <c:x val="-5.5805740642109809E-2"/>
                  <c:y val="-2.71332708967029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806800899903808E-2"/>
                  <c:y val="-6.94613068122080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9753388078371388E-2"/>
                  <c:y val="-2.90572725292258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0963858591119071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9753388078371298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7332447052876196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1061547242900372E-2"/>
                  <c:y val="-3.08246252059126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Varicar!$C$12:$L$12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Varicar!$C$16:$L$16</c:f>
              <c:numCache>
                <c:formatCode>_("$"* #,##0.0000_);_("$"* \(#,##0.0000\);_("$"* "-"??_);_(@_)</c:formatCode>
                <c:ptCount val="10"/>
                <c:pt idx="0">
                  <c:v>0.23</c:v>
                </c:pt>
                <c:pt idx="1">
                  <c:v>0.11676666666666667</c:v>
                </c:pt>
                <c:pt idx="2">
                  <c:v>8.8300000000000003E-2</c:v>
                </c:pt>
                <c:pt idx="3">
                  <c:v>8.8300000000000003E-2</c:v>
                </c:pt>
                <c:pt idx="4">
                  <c:v>7.6723333333333324E-2</c:v>
                </c:pt>
                <c:pt idx="5">
                  <c:v>6.8456666666666666E-2</c:v>
                </c:pt>
                <c:pt idx="6">
                  <c:v>6.8456666666666666E-2</c:v>
                </c:pt>
                <c:pt idx="7">
                  <c:v>6.8456666666666666E-2</c:v>
                </c:pt>
                <c:pt idx="8">
                  <c:v>6.8456666666666666E-2</c:v>
                </c:pt>
                <c:pt idx="9">
                  <c:v>6.8456666666666666E-2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548992"/>
        <c:axId val="155549552"/>
      </c:lineChart>
      <c:catAx>
        <c:axId val="15554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s-EC"/>
          </a:p>
        </c:txPr>
        <c:crossAx val="155549552"/>
        <c:crosses val="autoZero"/>
        <c:auto val="1"/>
        <c:lblAlgn val="ctr"/>
        <c:lblOffset val="100"/>
        <c:noMultiLvlLbl val="0"/>
      </c:catAx>
      <c:valAx>
        <c:axId val="15554955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s-EC" sz="1100"/>
                  <a:t>Valor en USD</a:t>
                </a:r>
              </a:p>
            </c:rich>
          </c:tx>
          <c:layout/>
          <c:overlay val="0"/>
        </c:title>
        <c:numFmt formatCode="_(&quot;$&quot;* #,##0.0000_);_(&quot;$&quot;* \(#,##0.0000\);_(&quot;$&quot;* &quot;-&quot;??_);_(@_)" sourceLinked="1"/>
        <c:majorTickMark val="out"/>
        <c:minorTickMark val="none"/>
        <c:tickLblPos val="nextTo"/>
        <c:crossAx val="1555489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G.CON!A1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G.OTE!A1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G.CNT!A1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G.VariCar!A1"/><Relationship Id="rId2" Type="http://schemas.openxmlformats.org/officeDocument/2006/relationships/hyperlink" Target="#Inicio!A1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hyperlink" Target="#'Conecel S.A.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image" Target="../media/image2.png"/><Relationship Id="rId4" Type="http://schemas.openxmlformats.org/officeDocument/2006/relationships/hyperlink" Target="#'Otecel S.A.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image" Target="../media/image2.png"/><Relationship Id="rId4" Type="http://schemas.openxmlformats.org/officeDocument/2006/relationships/hyperlink" Target="#'Otecel S.A.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image" Target="../media/image3.png"/><Relationship Id="rId1" Type="http://schemas.openxmlformats.org/officeDocument/2006/relationships/chart" Target="../charts/chart7.xml"/><Relationship Id="rId5" Type="http://schemas.openxmlformats.org/officeDocument/2006/relationships/image" Target="../media/image2.png"/><Relationship Id="rId4" Type="http://schemas.openxmlformats.org/officeDocument/2006/relationships/hyperlink" Target="#Varica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3390900</xdr:colOff>
      <xdr:row>1</xdr:row>
      <xdr:rowOff>161925</xdr:rowOff>
    </xdr:from>
    <xdr:to>
      <xdr:col>3</xdr:col>
      <xdr:colOff>3390900</xdr:colOff>
      <xdr:row>6</xdr:row>
      <xdr:rowOff>0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400050"/>
          <a:ext cx="17526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2723029</xdr:colOff>
      <xdr:row>2</xdr:row>
      <xdr:rowOff>100852</xdr:rowOff>
    </xdr:from>
    <xdr:to>
      <xdr:col>4</xdr:col>
      <xdr:colOff>189176</xdr:colOff>
      <xdr:row>5</xdr:row>
      <xdr:rowOff>104104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8588" y="560293"/>
          <a:ext cx="2452764" cy="541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19051</xdr:colOff>
      <xdr:row>27</xdr:row>
      <xdr:rowOff>9526</xdr:rowOff>
    </xdr:from>
    <xdr:to>
      <xdr:col>19</xdr:col>
      <xdr:colOff>1</xdr:colOff>
      <xdr:row>28</xdr:row>
      <xdr:rowOff>114301</xdr:rowOff>
    </xdr:to>
    <xdr:sp macro="" textlink="">
      <xdr:nvSpPr>
        <xdr:cNvPr id="15" name="14 Rectángulo redondeado">
          <a:hlinkClick xmlns:r="http://schemas.openxmlformats.org/officeDocument/2006/relationships" r:id="rId1"/>
        </xdr:cNvPr>
        <xdr:cNvSpPr/>
      </xdr:nvSpPr>
      <xdr:spPr>
        <a:xfrm>
          <a:off x="16179801" y="488844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17</xdr:col>
      <xdr:colOff>19051</xdr:colOff>
      <xdr:row>29</xdr:row>
      <xdr:rowOff>56093</xdr:rowOff>
    </xdr:from>
    <xdr:to>
      <xdr:col>19</xdr:col>
      <xdr:colOff>1</xdr:colOff>
      <xdr:row>31</xdr:row>
      <xdr:rowOff>86785</xdr:rowOff>
    </xdr:to>
    <xdr:sp macro="" textlink="">
      <xdr:nvSpPr>
        <xdr:cNvPr id="4" name="3 Rectángulo redondeado">
          <a:hlinkClick xmlns:r="http://schemas.openxmlformats.org/officeDocument/2006/relationships" r:id="rId2"/>
        </xdr:cNvPr>
        <xdr:cNvSpPr/>
      </xdr:nvSpPr>
      <xdr:spPr>
        <a:xfrm>
          <a:off x="16179801" y="525251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>
    <xdr:from>
      <xdr:col>1</xdr:col>
      <xdr:colOff>0</xdr:colOff>
      <xdr:row>26</xdr:row>
      <xdr:rowOff>0</xdr:rowOff>
    </xdr:from>
    <xdr:to>
      <xdr:col>2</xdr:col>
      <xdr:colOff>1462617</xdr:colOff>
      <xdr:row>27</xdr:row>
      <xdr:rowOff>104775</xdr:rowOff>
    </xdr:to>
    <xdr:sp macro="" textlink="">
      <xdr:nvSpPr>
        <xdr:cNvPr id="5" name="4 Rectángulo redondeado">
          <a:hlinkClick xmlns:r="http://schemas.openxmlformats.org/officeDocument/2006/relationships" r:id="rId1"/>
        </xdr:cNvPr>
        <xdr:cNvSpPr/>
      </xdr:nvSpPr>
      <xdr:spPr>
        <a:xfrm>
          <a:off x="381000" y="46143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16</xdr:col>
      <xdr:colOff>296334</xdr:colOff>
      <xdr:row>2</xdr:row>
      <xdr:rowOff>105850</xdr:rowOff>
    </xdr:from>
    <xdr:to>
      <xdr:col>18</xdr:col>
      <xdr:colOff>858417</xdr:colOff>
      <xdr:row>5</xdr:row>
      <xdr:rowOff>107235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51667" y="518600"/>
          <a:ext cx="2520000" cy="5411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27517</xdr:colOff>
      <xdr:row>25</xdr:row>
      <xdr:rowOff>9526</xdr:rowOff>
    </xdr:from>
    <xdr:to>
      <xdr:col>19</xdr:col>
      <xdr:colOff>8467</xdr:colOff>
      <xdr:row>26</xdr:row>
      <xdr:rowOff>114301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6188267" y="457094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17</xdr:col>
      <xdr:colOff>31749</xdr:colOff>
      <xdr:row>27</xdr:row>
      <xdr:rowOff>84664</xdr:rowOff>
    </xdr:from>
    <xdr:to>
      <xdr:col>19</xdr:col>
      <xdr:colOff>12699</xdr:colOff>
      <xdr:row>29</xdr:row>
      <xdr:rowOff>115356</xdr:rowOff>
    </xdr:to>
    <xdr:sp macro="" textlink="">
      <xdr:nvSpPr>
        <xdr:cNvPr id="4" name="3 Rectángulo redondeado">
          <a:hlinkClick xmlns:r="http://schemas.openxmlformats.org/officeDocument/2006/relationships" r:id="rId2"/>
        </xdr:cNvPr>
        <xdr:cNvSpPr/>
      </xdr:nvSpPr>
      <xdr:spPr>
        <a:xfrm>
          <a:off x="16192499" y="4857747"/>
          <a:ext cx="1938867" cy="263526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2</xdr:col>
      <xdr:colOff>1462617</xdr:colOff>
      <xdr:row>25</xdr:row>
      <xdr:rowOff>104775</xdr:rowOff>
    </xdr:to>
    <xdr:sp macro="" textlink="">
      <xdr:nvSpPr>
        <xdr:cNvPr id="5" name="4 Rectángulo redondeado">
          <a:hlinkClick xmlns:r="http://schemas.openxmlformats.org/officeDocument/2006/relationships" r:id="rId1"/>
        </xdr:cNvPr>
        <xdr:cNvSpPr/>
      </xdr:nvSpPr>
      <xdr:spPr>
        <a:xfrm>
          <a:off x="381000" y="42968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16</xdr:col>
      <xdr:colOff>211667</xdr:colOff>
      <xdr:row>2</xdr:row>
      <xdr:rowOff>116416</xdr:rowOff>
    </xdr:from>
    <xdr:to>
      <xdr:col>18</xdr:col>
      <xdr:colOff>773750</xdr:colOff>
      <xdr:row>5</xdr:row>
      <xdr:rowOff>117801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67000" y="529166"/>
          <a:ext cx="2520000" cy="5411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27517</xdr:colOff>
      <xdr:row>24</xdr:row>
      <xdr:rowOff>9526</xdr:rowOff>
    </xdr:from>
    <xdr:to>
      <xdr:col>19</xdr:col>
      <xdr:colOff>8467</xdr:colOff>
      <xdr:row>25</xdr:row>
      <xdr:rowOff>114301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6181917" y="4610101"/>
          <a:ext cx="1943100" cy="2667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17</xdr:col>
      <xdr:colOff>31750</xdr:colOff>
      <xdr:row>26</xdr:row>
      <xdr:rowOff>74083</xdr:rowOff>
    </xdr:from>
    <xdr:to>
      <xdr:col>19</xdr:col>
      <xdr:colOff>12700</xdr:colOff>
      <xdr:row>28</xdr:row>
      <xdr:rowOff>94193</xdr:rowOff>
    </xdr:to>
    <xdr:sp macro="" textlink="">
      <xdr:nvSpPr>
        <xdr:cNvPr id="4" name="3 Rectángulo redondeado">
          <a:hlinkClick xmlns:r="http://schemas.openxmlformats.org/officeDocument/2006/relationships" r:id="rId2"/>
        </xdr:cNvPr>
        <xdr:cNvSpPr/>
      </xdr:nvSpPr>
      <xdr:spPr>
        <a:xfrm>
          <a:off x="15811500" y="4794250"/>
          <a:ext cx="1938867" cy="263526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>
    <xdr:from>
      <xdr:col>1</xdr:col>
      <xdr:colOff>0</xdr:colOff>
      <xdr:row>23</xdr:row>
      <xdr:rowOff>0</xdr:rowOff>
    </xdr:from>
    <xdr:to>
      <xdr:col>2</xdr:col>
      <xdr:colOff>1462617</xdr:colOff>
      <xdr:row>24</xdr:row>
      <xdr:rowOff>104775</xdr:rowOff>
    </xdr:to>
    <xdr:sp macro="" textlink="">
      <xdr:nvSpPr>
        <xdr:cNvPr id="5" name="4 Rectángulo redondeado">
          <a:hlinkClick xmlns:r="http://schemas.openxmlformats.org/officeDocument/2006/relationships" r:id="rId1"/>
        </xdr:cNvPr>
        <xdr:cNvSpPr/>
      </xdr:nvSpPr>
      <xdr:spPr>
        <a:xfrm>
          <a:off x="381000" y="413808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16</xdr:col>
      <xdr:colOff>211667</xdr:colOff>
      <xdr:row>2</xdr:row>
      <xdr:rowOff>148167</xdr:rowOff>
    </xdr:from>
    <xdr:to>
      <xdr:col>18</xdr:col>
      <xdr:colOff>773750</xdr:colOff>
      <xdr:row>5</xdr:row>
      <xdr:rowOff>149552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67000" y="560917"/>
          <a:ext cx="2520000" cy="5411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3390900</xdr:colOff>
      <xdr:row>2</xdr:row>
      <xdr:rowOff>161925</xdr:rowOff>
    </xdr:from>
    <xdr:to>
      <xdr:col>4</xdr:col>
      <xdr:colOff>0</xdr:colOff>
      <xdr:row>6</xdr:row>
      <xdr:rowOff>38100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40005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71966</xdr:colOff>
      <xdr:row>16</xdr:row>
      <xdr:rowOff>138640</xdr:rowOff>
    </xdr:from>
    <xdr:to>
      <xdr:col>12</xdr:col>
      <xdr:colOff>0</xdr:colOff>
      <xdr:row>18</xdr:row>
      <xdr:rowOff>84665</xdr:rowOff>
    </xdr:to>
    <xdr:sp macro="" textlink="">
      <xdr:nvSpPr>
        <xdr:cNvPr id="5" name="4 Rectángulo redondeado">
          <a:hlinkClick xmlns:r="http://schemas.openxmlformats.org/officeDocument/2006/relationships" r:id="rId2"/>
        </xdr:cNvPr>
        <xdr:cNvSpPr/>
      </xdr:nvSpPr>
      <xdr:spPr>
        <a:xfrm>
          <a:off x="9776883" y="316547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10</xdr:col>
      <xdr:colOff>71966</xdr:colOff>
      <xdr:row>18</xdr:row>
      <xdr:rowOff>212723</xdr:rowOff>
    </xdr:from>
    <xdr:to>
      <xdr:col>12</xdr:col>
      <xdr:colOff>0</xdr:colOff>
      <xdr:row>20</xdr:row>
      <xdr:rowOff>0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9776883" y="3557056"/>
          <a:ext cx="1938867" cy="26352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 editAs="oneCell">
    <xdr:from>
      <xdr:col>9</xdr:col>
      <xdr:colOff>316333</xdr:colOff>
      <xdr:row>3</xdr:row>
      <xdr:rowOff>178532</xdr:rowOff>
    </xdr:from>
    <xdr:to>
      <xdr:col>11</xdr:col>
      <xdr:colOff>825500</xdr:colOff>
      <xdr:row>7</xdr:row>
      <xdr:rowOff>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5833" y="760615"/>
          <a:ext cx="2520000" cy="54113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736600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12701</xdr:colOff>
      <xdr:row>9</xdr:row>
      <xdr:rowOff>169333</xdr:rowOff>
    </xdr:from>
    <xdr:to>
      <xdr:col>21</xdr:col>
      <xdr:colOff>749300</xdr:colOff>
      <xdr:row>44</xdr:row>
      <xdr:rowOff>96994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381000</xdr:colOff>
      <xdr:row>82</xdr:row>
      <xdr:rowOff>104775</xdr:rowOff>
    </xdr:from>
    <xdr:to>
      <xdr:col>11</xdr:col>
      <xdr:colOff>24342</xdr:colOff>
      <xdr:row>84</xdr:row>
      <xdr:rowOff>44450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5857875" y="154876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647700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8" name="7 Rectángulo redondeado">
          <a:hlinkClick xmlns:r="http://schemas.openxmlformats.org/officeDocument/2006/relationships" r:id="rId3"/>
        </xdr:cNvPr>
        <xdr:cNvSpPr/>
      </xdr:nvSpPr>
      <xdr:spPr>
        <a:xfrm>
          <a:off x="67310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657224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9" name="8 Rectángulo redondeado">
          <a:hlinkClick xmlns:r="http://schemas.openxmlformats.org/officeDocument/2006/relationships" r:id="rId4"/>
        </xdr:cNvPr>
        <xdr:cNvSpPr/>
      </xdr:nvSpPr>
      <xdr:spPr>
        <a:xfrm>
          <a:off x="67405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266700</xdr:colOff>
      <xdr:row>2</xdr:row>
      <xdr:rowOff>76200</xdr:rowOff>
    </xdr:from>
    <xdr:to>
      <xdr:col>10</xdr:col>
      <xdr:colOff>475300</xdr:colOff>
      <xdr:row>5</xdr:row>
      <xdr:rowOff>71235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4826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18</xdr:col>
      <xdr:colOff>279400</xdr:colOff>
      <xdr:row>2</xdr:row>
      <xdr:rowOff>114300</xdr:rowOff>
    </xdr:from>
    <xdr:to>
      <xdr:col>21</xdr:col>
      <xdr:colOff>488000</xdr:colOff>
      <xdr:row>5</xdr:row>
      <xdr:rowOff>109335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7900" y="520700"/>
          <a:ext cx="2520000" cy="54113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</xdr:colOff>
      <xdr:row>10</xdr:row>
      <xdr:rowOff>4233</xdr:rowOff>
    </xdr:from>
    <xdr:to>
      <xdr:col>21</xdr:col>
      <xdr:colOff>751417</xdr:colOff>
      <xdr:row>44</xdr:row>
      <xdr:rowOff>109694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371475</xdr:colOff>
      <xdr:row>82</xdr:row>
      <xdr:rowOff>85725</xdr:rowOff>
    </xdr:from>
    <xdr:to>
      <xdr:col>11</xdr:col>
      <xdr:colOff>14817</xdr:colOff>
      <xdr:row>84</xdr:row>
      <xdr:rowOff>25400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5848350" y="154686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9" name="8 Rectángulo redondeado">
          <a:hlinkClick xmlns:r="http://schemas.openxmlformats.org/officeDocument/2006/relationships" r:id="rId3"/>
        </xdr:cNvPr>
        <xdr:cNvSpPr/>
      </xdr:nvSpPr>
      <xdr:spPr>
        <a:xfrm>
          <a:off x="67437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10" name="9 Rectángulo redondeado">
          <a:hlinkClick xmlns:r="http://schemas.openxmlformats.org/officeDocument/2006/relationships" r:id="rId4"/>
        </xdr:cNvPr>
        <xdr:cNvSpPr/>
      </xdr:nvSpPr>
      <xdr:spPr>
        <a:xfrm>
          <a:off x="67532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368300</xdr:colOff>
      <xdr:row>2</xdr:row>
      <xdr:rowOff>114300</xdr:rowOff>
    </xdr:from>
    <xdr:to>
      <xdr:col>10</xdr:col>
      <xdr:colOff>576900</xdr:colOff>
      <xdr:row>5</xdr:row>
      <xdr:rowOff>109335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2200" y="5207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18</xdr:col>
      <xdr:colOff>304800</xdr:colOff>
      <xdr:row>2</xdr:row>
      <xdr:rowOff>152400</xdr:rowOff>
    </xdr:from>
    <xdr:to>
      <xdr:col>21</xdr:col>
      <xdr:colOff>513400</xdr:colOff>
      <xdr:row>5</xdr:row>
      <xdr:rowOff>147435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46000" y="558800"/>
          <a:ext cx="2520000" cy="54113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12701</xdr:colOff>
      <xdr:row>9</xdr:row>
      <xdr:rowOff>169333</xdr:rowOff>
    </xdr:from>
    <xdr:to>
      <xdr:col>22</xdr:col>
      <xdr:colOff>2117</xdr:colOff>
      <xdr:row>44</xdr:row>
      <xdr:rowOff>96994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342900</xdr:colOff>
      <xdr:row>82</xdr:row>
      <xdr:rowOff>95250</xdr:rowOff>
    </xdr:from>
    <xdr:to>
      <xdr:col>10</xdr:col>
      <xdr:colOff>748242</xdr:colOff>
      <xdr:row>84</xdr:row>
      <xdr:rowOff>34925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5819775" y="154781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673100</xdr:colOff>
      <xdr:row>46</xdr:row>
      <xdr:rowOff>0</xdr:rowOff>
    </xdr:from>
    <xdr:to>
      <xdr:col>13</xdr:col>
      <xdr:colOff>414867</xdr:colOff>
      <xdr:row>47</xdr:row>
      <xdr:rowOff>98425</xdr:rowOff>
    </xdr:to>
    <xdr:sp macro="" textlink="">
      <xdr:nvSpPr>
        <xdr:cNvPr id="9" name="8 Rectángulo redondeado">
          <a:hlinkClick xmlns:r="http://schemas.openxmlformats.org/officeDocument/2006/relationships" r:id="rId3"/>
        </xdr:cNvPr>
        <xdr:cNvSpPr/>
      </xdr:nvSpPr>
      <xdr:spPr>
        <a:xfrm>
          <a:off x="67564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682624</xdr:colOff>
      <xdr:row>48</xdr:row>
      <xdr:rowOff>94191</xdr:rowOff>
    </xdr:from>
    <xdr:to>
      <xdr:col>13</xdr:col>
      <xdr:colOff>420158</xdr:colOff>
      <xdr:row>50</xdr:row>
      <xdr:rowOff>21166</xdr:rowOff>
    </xdr:to>
    <xdr:sp macro="" textlink="">
      <xdr:nvSpPr>
        <xdr:cNvPr id="10" name="9 Rectángulo redondeado">
          <a:hlinkClick xmlns:r="http://schemas.openxmlformats.org/officeDocument/2006/relationships" r:id="rId4"/>
        </xdr:cNvPr>
        <xdr:cNvSpPr/>
      </xdr:nvSpPr>
      <xdr:spPr>
        <a:xfrm>
          <a:off x="67659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292100</xdr:colOff>
      <xdr:row>2</xdr:row>
      <xdr:rowOff>139700</xdr:rowOff>
    </xdr:from>
    <xdr:to>
      <xdr:col>10</xdr:col>
      <xdr:colOff>500700</xdr:colOff>
      <xdr:row>5</xdr:row>
      <xdr:rowOff>134735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5461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18</xdr:col>
      <xdr:colOff>279400</xdr:colOff>
      <xdr:row>2</xdr:row>
      <xdr:rowOff>127000</xdr:rowOff>
    </xdr:from>
    <xdr:to>
      <xdr:col>21</xdr:col>
      <xdr:colOff>488000</xdr:colOff>
      <xdr:row>5</xdr:row>
      <xdr:rowOff>122035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20600" y="533400"/>
          <a:ext cx="2520000" cy="54113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10</xdr:row>
      <xdr:rowOff>4763</xdr:rowOff>
    </xdr:from>
    <xdr:to>
      <xdr:col>14</xdr:col>
      <xdr:colOff>752474</xdr:colOff>
      <xdr:row>40</xdr:row>
      <xdr:rowOff>133351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101338</xdr:colOff>
      <xdr:row>1</xdr:row>
      <xdr:rowOff>194999</xdr:rowOff>
    </xdr:from>
    <xdr:to>
      <xdr:col>12</xdr:col>
      <xdr:colOff>101338</xdr:colOff>
      <xdr:row>5</xdr:row>
      <xdr:rowOff>141553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3" y="375974"/>
          <a:ext cx="1754717" cy="737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402167</xdr:colOff>
      <xdr:row>44</xdr:row>
      <xdr:rowOff>74083</xdr:rowOff>
    </xdr:from>
    <xdr:to>
      <xdr:col>15</xdr:col>
      <xdr:colOff>44451</xdr:colOff>
      <xdr:row>46</xdr:row>
      <xdr:rowOff>20108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8974667" y="73448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12</xdr:col>
      <xdr:colOff>412737</xdr:colOff>
      <xdr:row>47</xdr:row>
      <xdr:rowOff>0</xdr:rowOff>
    </xdr:from>
    <xdr:to>
      <xdr:col>15</xdr:col>
      <xdr:colOff>55021</xdr:colOff>
      <xdr:row>48</xdr:row>
      <xdr:rowOff>104775</xdr:rowOff>
    </xdr:to>
    <xdr:sp macro="" textlink="">
      <xdr:nvSpPr>
        <xdr:cNvPr id="7" name="6 Rectángulo redondeado">
          <a:hlinkClick xmlns:r="http://schemas.openxmlformats.org/officeDocument/2006/relationships" r:id="rId4"/>
        </xdr:cNvPr>
        <xdr:cNvSpPr/>
      </xdr:nvSpPr>
      <xdr:spPr>
        <a:xfrm>
          <a:off x="8985237" y="77470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11</xdr:col>
      <xdr:colOff>304800</xdr:colOff>
      <xdr:row>2</xdr:row>
      <xdr:rowOff>66675</xdr:rowOff>
    </xdr:from>
    <xdr:to>
      <xdr:col>14</xdr:col>
      <xdr:colOff>512606</xdr:colOff>
      <xdr:row>5</xdr:row>
      <xdr:rowOff>48217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476250"/>
          <a:ext cx="2512856" cy="5435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A35"/>
  <sheetViews>
    <sheetView tabSelected="1" zoomScaleNormal="100" workbookViewId="0">
      <selection activeCell="E1" sqref="E1"/>
    </sheetView>
  </sheetViews>
  <sheetFormatPr baseColWidth="10" defaultColWidth="0" defaultRowHeight="14.25" zeroHeight="1" x14ac:dyDescent="0.2"/>
  <cols>
    <col min="1" max="1" width="7.140625" style="2" customWidth="1"/>
    <col min="2" max="3" width="7.28515625" style="3" customWidth="1"/>
    <col min="4" max="4" width="74.7109375" style="3" customWidth="1"/>
    <col min="5" max="5" width="7.42578125" style="28" customWidth="1"/>
    <col min="6" max="6" width="7.140625" style="2" customWidth="1"/>
    <col min="7" max="26" width="0" style="2" hidden="1" customWidth="1"/>
    <col min="27" max="16384" width="0" style="3" hidden="1"/>
  </cols>
  <sheetData>
    <row r="1" spans="1:27" s="14" customFormat="1" ht="18.75" customHeight="1" x14ac:dyDescent="0.2">
      <c r="A1" s="12"/>
      <c r="B1" s="13"/>
      <c r="C1" s="13"/>
      <c r="D1" s="13"/>
      <c r="E1" s="113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s="14" customFormat="1" ht="18" x14ac:dyDescent="0.2">
      <c r="A2" s="12"/>
      <c r="B2" s="13"/>
      <c r="C2" s="68" t="s">
        <v>44</v>
      </c>
      <c r="D2" s="68"/>
      <c r="E2" s="13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27" s="14" customFormat="1" ht="14.25" customHeight="1" x14ac:dyDescent="0.2">
      <c r="A3" s="12"/>
      <c r="B3" s="13"/>
      <c r="C3" s="115" t="s">
        <v>29</v>
      </c>
      <c r="D3" s="114"/>
      <c r="E3" s="13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 s="14" customFormat="1" x14ac:dyDescent="0.2">
      <c r="A4" s="12"/>
      <c r="B4" s="13"/>
      <c r="C4" s="13"/>
      <c r="D4" s="13"/>
      <c r="E4" s="13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 s="14" customFormat="1" x14ac:dyDescent="0.2">
      <c r="A5" s="12"/>
      <c r="B5" s="13"/>
      <c r="C5" s="13"/>
      <c r="D5" s="13"/>
      <c r="E5" s="13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 s="14" customFormat="1" x14ac:dyDescent="0.2">
      <c r="A6" s="12"/>
      <c r="B6" s="13"/>
      <c r="C6" s="13"/>
      <c r="D6" s="13"/>
      <c r="E6" s="13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 s="14" customFormat="1" x14ac:dyDescent="0.2">
      <c r="A7" s="12"/>
      <c r="B7" s="13"/>
      <c r="C7" s="13"/>
      <c r="D7" s="15"/>
      <c r="E7" s="13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 s="14" customFormat="1" x14ac:dyDescent="0.2">
      <c r="A8" s="12"/>
      <c r="B8" s="13"/>
      <c r="C8" s="110" t="s">
        <v>59</v>
      </c>
      <c r="D8" s="110"/>
      <c r="E8" s="13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 s="14" customFormat="1" x14ac:dyDescent="0.2">
      <c r="A9" s="12"/>
      <c r="B9" s="13"/>
      <c r="C9" s="13"/>
      <c r="D9" s="13"/>
      <c r="E9" s="13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 s="14" customFormat="1" x14ac:dyDescent="0.2">
      <c r="A10" s="12"/>
      <c r="B10" s="13"/>
      <c r="C10" s="13"/>
      <c r="D10" s="13"/>
      <c r="E10" s="13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 s="14" customFormat="1" ht="9.75" customHeight="1" x14ac:dyDescent="0.2">
      <c r="A11" s="12"/>
      <c r="B11" s="16"/>
      <c r="C11" s="16"/>
      <c r="D11" s="16"/>
      <c r="E11" s="16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7" s="14" customFormat="1" x14ac:dyDescent="0.2">
      <c r="A12" s="12"/>
      <c r="D12" s="17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 s="19" customFormat="1" ht="14.25" customHeight="1" x14ac:dyDescent="0.2">
      <c r="A13" s="18"/>
      <c r="C13" s="134"/>
      <c r="D13" s="134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</row>
    <row r="14" spans="1:27" s="19" customFormat="1" ht="30" customHeight="1" x14ac:dyDescent="0.2">
      <c r="A14" s="18"/>
      <c r="C14" s="135" t="s">
        <v>10</v>
      </c>
      <c r="D14" s="135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7" s="19" customFormat="1" ht="10.5" customHeight="1" x14ac:dyDescent="0.2">
      <c r="A15" s="18"/>
      <c r="D15" s="20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</row>
    <row r="16" spans="1:27" s="19" customFormat="1" ht="45" customHeight="1" x14ac:dyDescent="0.2">
      <c r="A16" s="18"/>
      <c r="B16" s="6"/>
      <c r="C16" s="135" t="s">
        <v>11</v>
      </c>
      <c r="D16" s="135"/>
      <c r="E16" s="14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</row>
    <row r="17" spans="1:27" s="19" customFormat="1" x14ac:dyDescent="0.2">
      <c r="A17" s="18"/>
      <c r="B17" s="6"/>
      <c r="C17" s="127"/>
      <c r="D17" s="127"/>
      <c r="E17" s="14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 spans="1:27" s="19" customFormat="1" ht="15" x14ac:dyDescent="0.2">
      <c r="A18" s="18"/>
      <c r="B18" s="6"/>
      <c r="C18" s="134" t="s">
        <v>51</v>
      </c>
      <c r="D18" s="134"/>
      <c r="E18" s="14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  <row r="19" spans="1:27" s="19" customFormat="1" ht="15" thickBot="1" x14ac:dyDescent="0.25">
      <c r="A19" s="18"/>
      <c r="B19" s="14"/>
      <c r="C19" s="14"/>
      <c r="D19" s="20"/>
      <c r="E19" s="14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</row>
    <row r="20" spans="1:27" s="19" customFormat="1" ht="42" customHeight="1" thickBot="1" x14ac:dyDescent="0.25">
      <c r="A20" s="18"/>
      <c r="B20" s="14"/>
      <c r="C20" s="21" t="s">
        <v>27</v>
      </c>
      <c r="D20" s="22" t="s">
        <v>28</v>
      </c>
      <c r="E20" s="14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1:27" s="19" customFormat="1" ht="27" customHeight="1" x14ac:dyDescent="0.2">
      <c r="A21" s="18"/>
      <c r="B21" s="6"/>
      <c r="C21" s="23">
        <v>1</v>
      </c>
      <c r="D21" s="24" t="s">
        <v>30</v>
      </c>
      <c r="E21" s="14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</row>
    <row r="22" spans="1:27" s="19" customFormat="1" ht="27" customHeight="1" x14ac:dyDescent="0.2">
      <c r="A22" s="18"/>
      <c r="B22" s="6"/>
      <c r="C22" s="25">
        <v>2</v>
      </c>
      <c r="D22" s="26" t="s">
        <v>31</v>
      </c>
      <c r="E22" s="14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27" s="19" customFormat="1" ht="27" customHeight="1" x14ac:dyDescent="0.2">
      <c r="A23" s="18"/>
      <c r="B23" s="6"/>
      <c r="C23" s="25">
        <v>3</v>
      </c>
      <c r="D23" s="26" t="s">
        <v>32</v>
      </c>
      <c r="E23" s="14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</row>
    <row r="24" spans="1:27" s="19" customFormat="1" ht="27" customHeight="1" thickBot="1" x14ac:dyDescent="0.25">
      <c r="A24" s="18"/>
      <c r="B24" s="6"/>
      <c r="C24" s="105">
        <v>4</v>
      </c>
      <c r="D24" s="106" t="s">
        <v>40</v>
      </c>
      <c r="E24" s="14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</row>
    <row r="25" spans="1:27" s="14" customFormat="1" x14ac:dyDescent="0.2">
      <c r="A25" s="12"/>
      <c r="E25" s="27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7" ht="15" x14ac:dyDescent="0.2">
      <c r="C26" s="134" t="s">
        <v>52</v>
      </c>
      <c r="D26" s="134"/>
    </row>
    <row r="27" spans="1:27" ht="15" thickBot="1" x14ac:dyDescent="0.25">
      <c r="C27" s="14"/>
      <c r="D27" s="20"/>
    </row>
    <row r="28" spans="1:27" ht="42" customHeight="1" thickBot="1" x14ac:dyDescent="0.25">
      <c r="C28" s="21" t="s">
        <v>27</v>
      </c>
      <c r="D28" s="22" t="s">
        <v>28</v>
      </c>
    </row>
    <row r="29" spans="1:27" ht="27" customHeight="1" x14ac:dyDescent="0.2">
      <c r="C29" s="23">
        <v>1</v>
      </c>
      <c r="D29" s="128" t="s">
        <v>53</v>
      </c>
    </row>
    <row r="30" spans="1:27" ht="27" customHeight="1" x14ac:dyDescent="0.2">
      <c r="C30" s="25">
        <v>2</v>
      </c>
      <c r="D30" s="129" t="s">
        <v>54</v>
      </c>
    </row>
    <row r="31" spans="1:27" ht="27" customHeight="1" x14ac:dyDescent="0.2">
      <c r="C31" s="25">
        <v>3</v>
      </c>
      <c r="D31" s="129" t="s">
        <v>55</v>
      </c>
    </row>
    <row r="32" spans="1:27" s="19" customFormat="1" ht="27" customHeight="1" thickBot="1" x14ac:dyDescent="0.25">
      <c r="A32" s="18"/>
      <c r="B32" s="6"/>
      <c r="C32" s="105">
        <v>4</v>
      </c>
      <c r="D32" s="130" t="s">
        <v>56</v>
      </c>
      <c r="E32" s="14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</row>
    <row r="33" x14ac:dyDescent="0.2"/>
    <row r="34" x14ac:dyDescent="0.2"/>
    <row r="35" hidden="1" x14ac:dyDescent="0.2"/>
  </sheetData>
  <sheetProtection algorithmName="SHA-512" hashValue="7+J15azBkN9XJUiCpRSS9oKW4IPfVJ+BwNLBXP7H5oT2EBJ7DE3ja3CJer/t8uGplfB6FVtiUCljkG7pDPmUUQ==" saltValue="EYrrbdCjuxZ6RO5dbma4Ng==" spinCount="100000" sheet="1" objects="1" scenarios="1"/>
  <mergeCells count="5">
    <mergeCell ref="C13:D13"/>
    <mergeCell ref="C14:D14"/>
    <mergeCell ref="C16:D16"/>
    <mergeCell ref="C18:D18"/>
    <mergeCell ref="C26:D26"/>
  </mergeCells>
  <phoneticPr fontId="3" type="noConversion"/>
  <hyperlinks>
    <hyperlink ref="D21" location="'Conecel S.A.'!A1" display="Tráfico de Interconexión de CONECEL S.A."/>
    <hyperlink ref="D22" location="'Otecel S.A.'!A1" display="Tráfico de Interconexión de OTECEL S.A."/>
    <hyperlink ref="D23" location="'CNT EP'!A1" display="Tráfico de Interconexión de CNT E.P. (EX Telecsa)"/>
    <hyperlink ref="D24" location="Varicar!A1" display="Variación de Cargos de Interconexión establecidos por el Regulador"/>
    <hyperlink ref="D29" location="G.CON!A1" display="Gráfico de Tráfico de Interconexión de CONECEL S.A."/>
    <hyperlink ref="D30" location="G.OTE!A1" display="Gráfico de Tráfico de Interconexión de OTECEL S.A."/>
    <hyperlink ref="D31" location="G.CNT!A1" display="Gráfico de Tráfico de Interconexión de CNT E.P. (EX Telecsa)"/>
    <hyperlink ref="D32" location="G.VariCar!A1" display="Gráfico de Variación de Cargos de Interconexión establecidos por el Regulador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T36"/>
  <sheetViews>
    <sheetView zoomScaleNormal="100" workbookViewId="0">
      <pane xSplit="3" ySplit="12" topLeftCell="K13" activePane="bottomRight" state="frozen"/>
      <selection pane="topRight" activeCell="D1" sqref="D1"/>
      <selection pane="bottomLeft" activeCell="A13" sqref="A13"/>
      <selection pane="bottomRight" activeCell="S1" sqref="S1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14.28515625" style="1" customWidth="1"/>
    <col min="19" max="19" width="15.140625" style="1" customWidth="1"/>
    <col min="20" max="20" width="5.7109375" style="1" customWidth="1"/>
    <col min="21" max="16384" width="11.42578125" style="1" hidden="1"/>
  </cols>
  <sheetData>
    <row r="1" spans="2:19" ht="14.25" x14ac:dyDescent="0.2">
      <c r="B1" s="94"/>
      <c r="C1" s="95"/>
      <c r="D1" s="95"/>
      <c r="E1" s="95"/>
      <c r="F1" s="131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132"/>
    </row>
    <row r="2" spans="2:19" ht="18" x14ac:dyDescent="0.2">
      <c r="B2" s="96"/>
      <c r="C2" s="68" t="s">
        <v>44</v>
      </c>
      <c r="D2" s="68"/>
      <c r="E2" s="68"/>
      <c r="F2" s="68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97"/>
    </row>
    <row r="3" spans="2:19" ht="14.25" x14ac:dyDescent="0.2">
      <c r="B3" s="96"/>
      <c r="C3" s="115" t="s">
        <v>45</v>
      </c>
      <c r="D3" s="115"/>
      <c r="E3" s="115"/>
      <c r="F3" s="115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97"/>
    </row>
    <row r="4" spans="2:19" ht="14.25" x14ac:dyDescent="0.2">
      <c r="B4" s="96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97"/>
    </row>
    <row r="5" spans="2:19" ht="14.25" x14ac:dyDescent="0.2">
      <c r="B5" s="96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97"/>
    </row>
    <row r="6" spans="2:19" ht="14.25" x14ac:dyDescent="0.2">
      <c r="B6" s="96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97"/>
    </row>
    <row r="7" spans="2:19" ht="14.25" customHeight="1" x14ac:dyDescent="0.2">
      <c r="B7" s="96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97"/>
    </row>
    <row r="8" spans="2:19" ht="14.25" x14ac:dyDescent="0.2">
      <c r="B8" s="96"/>
      <c r="C8" s="110" t="s">
        <v>59</v>
      </c>
      <c r="D8" s="110"/>
      <c r="E8" s="110"/>
      <c r="F8" s="110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97"/>
    </row>
    <row r="9" spans="2:19" ht="14.25" x14ac:dyDescent="0.2">
      <c r="B9" s="96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97"/>
    </row>
    <row r="10" spans="2:19" ht="15" thickBot="1" x14ac:dyDescent="0.25">
      <c r="B10" s="98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100"/>
    </row>
    <row r="11" spans="2:19" ht="13.5" thickBot="1" x14ac:dyDescent="0.25">
      <c r="B11" s="142" t="s">
        <v>33</v>
      </c>
      <c r="C11" s="143"/>
      <c r="D11" s="136">
        <v>2006</v>
      </c>
      <c r="E11" s="137"/>
      <c r="F11" s="138">
        <v>2007</v>
      </c>
      <c r="G11" s="139"/>
      <c r="H11" s="138">
        <v>2008</v>
      </c>
      <c r="I11" s="139"/>
      <c r="J11" s="138">
        <v>2009</v>
      </c>
      <c r="K11" s="139"/>
      <c r="L11" s="136">
        <v>2010</v>
      </c>
      <c r="M11" s="137"/>
      <c r="N11" s="138">
        <v>2011</v>
      </c>
      <c r="O11" s="139"/>
      <c r="P11" s="138">
        <v>2012</v>
      </c>
      <c r="Q11" s="139"/>
      <c r="R11" s="138" t="s">
        <v>37</v>
      </c>
      <c r="S11" s="139"/>
    </row>
    <row r="12" spans="2:19" ht="26.25" thickBot="1" x14ac:dyDescent="0.25">
      <c r="B12" s="144"/>
      <c r="C12" s="145"/>
      <c r="D12" s="30" t="s">
        <v>34</v>
      </c>
      <c r="E12" s="30" t="s">
        <v>35</v>
      </c>
      <c r="F12" s="30" t="s">
        <v>34</v>
      </c>
      <c r="G12" s="30" t="s">
        <v>35</v>
      </c>
      <c r="H12" s="30" t="s">
        <v>34</v>
      </c>
      <c r="I12" s="30" t="s">
        <v>35</v>
      </c>
      <c r="J12" s="30" t="s">
        <v>34</v>
      </c>
      <c r="K12" s="30" t="s">
        <v>35</v>
      </c>
      <c r="L12" s="30" t="s">
        <v>34</v>
      </c>
      <c r="M12" s="30" t="s">
        <v>35</v>
      </c>
      <c r="N12" s="30" t="s">
        <v>34</v>
      </c>
      <c r="O12" s="30" t="s">
        <v>35</v>
      </c>
      <c r="P12" s="30" t="s">
        <v>34</v>
      </c>
      <c r="Q12" s="30" t="s">
        <v>35</v>
      </c>
      <c r="R12" s="56" t="s">
        <v>34</v>
      </c>
      <c r="S12" s="56" t="s">
        <v>35</v>
      </c>
    </row>
    <row r="13" spans="2:19" x14ac:dyDescent="0.2">
      <c r="B13" s="31" t="s">
        <v>14</v>
      </c>
      <c r="C13" s="32"/>
      <c r="D13" s="33">
        <v>0.21640000000000001</v>
      </c>
      <c r="E13" s="34">
        <v>0.3775</v>
      </c>
      <c r="F13" s="35">
        <v>0.19389999999999999</v>
      </c>
      <c r="G13" s="36">
        <v>0.2485</v>
      </c>
      <c r="H13" s="36">
        <v>0.17710000000000001</v>
      </c>
      <c r="I13" s="37">
        <v>0.20619999999999999</v>
      </c>
      <c r="J13" s="36">
        <v>0.16976325835898162</v>
      </c>
      <c r="K13" s="37">
        <v>0.20587435489596909</v>
      </c>
      <c r="L13" s="36">
        <v>0.14980221728984308</v>
      </c>
      <c r="M13" s="37">
        <v>0.18648672796492519</v>
      </c>
      <c r="N13" s="36">
        <v>0.14061888981840459</v>
      </c>
      <c r="O13" s="37">
        <v>0.17441908294398514</v>
      </c>
      <c r="P13" s="38"/>
      <c r="Q13" s="52"/>
      <c r="R13" s="57"/>
      <c r="S13" s="58"/>
    </row>
    <row r="14" spans="2:19" x14ac:dyDescent="0.2">
      <c r="B14" s="39" t="s">
        <v>15</v>
      </c>
      <c r="C14" s="40"/>
      <c r="D14" s="41">
        <v>0.22090000000000001</v>
      </c>
      <c r="E14" s="42">
        <v>0.14380000000000001</v>
      </c>
      <c r="F14" s="43">
        <v>0.21440000000000001</v>
      </c>
      <c r="G14" s="44">
        <v>8.8099999999999998E-2</v>
      </c>
      <c r="H14" s="44">
        <v>0.18340000000000001</v>
      </c>
      <c r="I14" s="45">
        <v>7.0400000000000004E-2</v>
      </c>
      <c r="J14" s="44">
        <v>0.17272085172103194</v>
      </c>
      <c r="K14" s="45">
        <v>7.3698905929443406E-2</v>
      </c>
      <c r="L14" s="44">
        <v>0.16266028655077766</v>
      </c>
      <c r="M14" s="45">
        <v>8.1972277551185996E-2</v>
      </c>
      <c r="N14" s="44">
        <v>0.1510471861449493</v>
      </c>
      <c r="O14" s="45">
        <v>9.4221557978918902E-2</v>
      </c>
      <c r="P14" s="46"/>
      <c r="Q14" s="53"/>
      <c r="R14" s="59"/>
      <c r="S14" s="60"/>
    </row>
    <row r="15" spans="2:19" x14ac:dyDescent="0.2">
      <c r="B15" s="39" t="s">
        <v>24</v>
      </c>
      <c r="C15" s="40"/>
      <c r="D15" s="48"/>
      <c r="E15" s="49"/>
      <c r="F15" s="50"/>
      <c r="G15" s="46"/>
      <c r="H15" s="46"/>
      <c r="I15" s="47"/>
      <c r="J15" s="46"/>
      <c r="K15" s="47"/>
      <c r="L15" s="46"/>
      <c r="M15" s="47"/>
      <c r="N15" s="46"/>
      <c r="O15" s="47"/>
      <c r="P15" s="44">
        <v>0.14656182073252999</v>
      </c>
      <c r="Q15" s="54">
        <v>0.14099923120541485</v>
      </c>
      <c r="R15" s="61">
        <v>0.2368459005450865</v>
      </c>
      <c r="S15" s="62">
        <v>0.21589217809640718</v>
      </c>
    </row>
    <row r="16" spans="2:19" x14ac:dyDescent="0.2">
      <c r="B16" s="39" t="s">
        <v>12</v>
      </c>
      <c r="C16" s="40"/>
      <c r="D16" s="41">
        <v>1.7299999999999999E-2</v>
      </c>
      <c r="E16" s="42">
        <v>3.73E-2</v>
      </c>
      <c r="F16" s="43">
        <v>2.0500000000000001E-2</v>
      </c>
      <c r="G16" s="44">
        <v>2.6599999999999999E-2</v>
      </c>
      <c r="H16" s="44">
        <v>1.9699999999999999E-2</v>
      </c>
      <c r="I16" s="45">
        <v>2.0500000000000001E-2</v>
      </c>
      <c r="J16" s="44">
        <v>1.9343009087890488E-2</v>
      </c>
      <c r="K16" s="45">
        <v>1.9082629341987914E-2</v>
      </c>
      <c r="L16" s="44">
        <v>1.7383826587207881E-2</v>
      </c>
      <c r="M16" s="45">
        <v>1.6860066118774247E-2</v>
      </c>
      <c r="N16" s="44">
        <v>1.5688116761723964E-2</v>
      </c>
      <c r="O16" s="45">
        <v>1.5892595089881775E-2</v>
      </c>
      <c r="P16" s="44">
        <v>1.4428764028945381E-2</v>
      </c>
      <c r="Q16" s="54">
        <v>1.5091161741177285E-2</v>
      </c>
      <c r="R16" s="61">
        <v>1.1187861172158422E-2</v>
      </c>
      <c r="S16" s="62">
        <v>1.0585216984638362E-2</v>
      </c>
    </row>
    <row r="17" spans="2:19" x14ac:dyDescent="0.2">
      <c r="B17" s="39" t="s">
        <v>5</v>
      </c>
      <c r="C17" s="40"/>
      <c r="D17" s="41">
        <v>0</v>
      </c>
      <c r="E17" s="42">
        <v>2.9999999999999997E-4</v>
      </c>
      <c r="F17" s="43">
        <v>1E-4</v>
      </c>
      <c r="G17" s="44">
        <v>6.9999999999999999E-4</v>
      </c>
      <c r="H17" s="44">
        <v>5.0000000000000001E-4</v>
      </c>
      <c r="I17" s="45">
        <v>4.1999999999999997E-3</v>
      </c>
      <c r="J17" s="44">
        <v>2.1669904978477727E-3</v>
      </c>
      <c r="K17" s="45">
        <v>1.3196238997126738E-2</v>
      </c>
      <c r="L17" s="44">
        <v>2.3708477523562001E-3</v>
      </c>
      <c r="M17" s="45">
        <v>1.1371981380240417E-2</v>
      </c>
      <c r="N17" s="44">
        <v>3.6926814364377724E-3</v>
      </c>
      <c r="O17" s="45">
        <v>1.9044110263682863E-2</v>
      </c>
      <c r="P17" s="44">
        <v>5.5849975182325502E-3</v>
      </c>
      <c r="Q17" s="54">
        <v>3.0115338226933769E-2</v>
      </c>
      <c r="R17" s="61">
        <v>5.5185921859758572E-3</v>
      </c>
      <c r="S17" s="62">
        <v>2.4597900111714959E-2</v>
      </c>
    </row>
    <row r="18" spans="2:19" x14ac:dyDescent="0.2">
      <c r="B18" s="39" t="s">
        <v>6</v>
      </c>
      <c r="C18" s="40"/>
      <c r="D18" s="48"/>
      <c r="E18" s="49"/>
      <c r="F18" s="50"/>
      <c r="G18" s="46"/>
      <c r="H18" s="44">
        <v>1E-4</v>
      </c>
      <c r="I18" s="45">
        <v>2.9999999999999997E-4</v>
      </c>
      <c r="J18" s="44">
        <v>2.7515680191336241E-4</v>
      </c>
      <c r="K18" s="45">
        <v>5.9186525181916362E-4</v>
      </c>
      <c r="L18" s="44">
        <v>2.7585395418116301E-4</v>
      </c>
      <c r="M18" s="45">
        <v>4.7162836707518495E-4</v>
      </c>
      <c r="N18" s="44">
        <v>1.0676372813006885E-4</v>
      </c>
      <c r="O18" s="45">
        <v>1.7370836656089962E-4</v>
      </c>
      <c r="P18" s="46"/>
      <c r="Q18" s="53"/>
      <c r="R18" s="63"/>
      <c r="S18" s="64"/>
    </row>
    <row r="19" spans="2:19" x14ac:dyDescent="0.2">
      <c r="B19" s="39" t="s">
        <v>23</v>
      </c>
      <c r="C19" s="40"/>
      <c r="D19" s="48"/>
      <c r="E19" s="49"/>
      <c r="F19" s="50"/>
      <c r="G19" s="46"/>
      <c r="H19" s="44">
        <v>0</v>
      </c>
      <c r="I19" s="45">
        <v>0</v>
      </c>
      <c r="J19" s="44">
        <v>1.5729438564518832E-5</v>
      </c>
      <c r="K19" s="45">
        <v>4.5435274275572253E-4</v>
      </c>
      <c r="L19" s="44">
        <v>5.4908361118989675E-5</v>
      </c>
      <c r="M19" s="45">
        <v>1.3353771423851974E-3</v>
      </c>
      <c r="N19" s="44">
        <v>2.6988386306784717E-4</v>
      </c>
      <c r="O19" s="45">
        <v>7.5299233545853906E-4</v>
      </c>
      <c r="P19" s="44">
        <v>2.1093617978778069E-4</v>
      </c>
      <c r="Q19" s="54">
        <v>1.4357315923455049E-3</v>
      </c>
      <c r="R19" s="61">
        <v>1.6546617918513436E-4</v>
      </c>
      <c r="S19" s="62">
        <v>7.9490809177410176E-4</v>
      </c>
    </row>
    <row r="20" spans="2:19" x14ac:dyDescent="0.2">
      <c r="B20" s="39" t="s">
        <v>7</v>
      </c>
      <c r="C20" s="40"/>
      <c r="D20" s="48"/>
      <c r="E20" s="49"/>
      <c r="F20" s="43">
        <v>0</v>
      </c>
      <c r="G20" s="44">
        <v>7.4999999999999997E-3</v>
      </c>
      <c r="H20" s="44">
        <v>0</v>
      </c>
      <c r="I20" s="45">
        <v>8.8999999999999999E-3</v>
      </c>
      <c r="J20" s="46"/>
      <c r="K20" s="47"/>
      <c r="L20" s="46"/>
      <c r="M20" s="47"/>
      <c r="N20" s="46"/>
      <c r="O20" s="47"/>
      <c r="P20" s="46"/>
      <c r="Q20" s="53"/>
      <c r="R20" s="63"/>
      <c r="S20" s="64"/>
    </row>
    <row r="21" spans="2:19" x14ac:dyDescent="0.2">
      <c r="B21" s="39" t="s">
        <v>1</v>
      </c>
      <c r="C21" s="40"/>
      <c r="D21" s="41">
        <v>2.0000000000000001E-4</v>
      </c>
      <c r="E21" s="42">
        <v>3.2000000000000002E-3</v>
      </c>
      <c r="F21" s="43">
        <v>2.9999999999999997E-4</v>
      </c>
      <c r="G21" s="44">
        <v>1E-3</v>
      </c>
      <c r="H21" s="44">
        <v>4.0000000000000002E-4</v>
      </c>
      <c r="I21" s="45">
        <v>1.1000000000000001E-3</v>
      </c>
      <c r="J21" s="44">
        <v>4.1450371301321258E-4</v>
      </c>
      <c r="K21" s="45">
        <v>8.1414322282665332E-4</v>
      </c>
      <c r="L21" s="44">
        <v>3.6414367046386144E-4</v>
      </c>
      <c r="M21" s="45">
        <v>7.3994801328020727E-4</v>
      </c>
      <c r="N21" s="44">
        <v>4.1253016227756805E-4</v>
      </c>
      <c r="O21" s="45">
        <v>7.2925680654338596E-4</v>
      </c>
      <c r="P21" s="44">
        <v>3.8725244071551756E-4</v>
      </c>
      <c r="Q21" s="54">
        <v>7.5823528532241186E-4</v>
      </c>
      <c r="R21" s="61">
        <v>2.6963979282802595E-4</v>
      </c>
      <c r="S21" s="62">
        <v>5.057588079137367E-4</v>
      </c>
    </row>
    <row r="22" spans="2:19" x14ac:dyDescent="0.2">
      <c r="B22" s="39" t="s">
        <v>2</v>
      </c>
      <c r="C22" s="40"/>
      <c r="D22" s="41">
        <v>5.0000000000000001E-4</v>
      </c>
      <c r="E22" s="42">
        <v>4.0000000000000001E-3</v>
      </c>
      <c r="F22" s="43">
        <v>1.6999999999999999E-3</v>
      </c>
      <c r="G22" s="44">
        <v>7.6E-3</v>
      </c>
      <c r="H22" s="44">
        <v>3.3E-3</v>
      </c>
      <c r="I22" s="45">
        <v>1.55E-2</v>
      </c>
      <c r="J22" s="44">
        <v>4.6881783651269108E-3</v>
      </c>
      <c r="K22" s="45">
        <v>2.3868267573618561E-2</v>
      </c>
      <c r="L22" s="44">
        <v>5.6502759065655689E-3</v>
      </c>
      <c r="M22" s="45">
        <v>2.3765868196650511E-2</v>
      </c>
      <c r="N22" s="44">
        <v>5.9664327908806117E-3</v>
      </c>
      <c r="O22" s="45">
        <v>2.5067010140195752E-2</v>
      </c>
      <c r="P22" s="44">
        <v>6.668326504188E-3</v>
      </c>
      <c r="Q22" s="54">
        <v>2.5029054172506567E-2</v>
      </c>
      <c r="R22" s="61">
        <v>5.9135254502752513E-3</v>
      </c>
      <c r="S22" s="62">
        <v>1.8427352618706167E-2</v>
      </c>
    </row>
    <row r="23" spans="2:19" x14ac:dyDescent="0.2">
      <c r="B23" s="39" t="s">
        <v>4</v>
      </c>
      <c r="C23" s="40"/>
      <c r="D23" s="41">
        <v>0.48149999999999998</v>
      </c>
      <c r="E23" s="42">
        <v>0.3841</v>
      </c>
      <c r="F23" s="43">
        <v>0.49609999999999999</v>
      </c>
      <c r="G23" s="44">
        <v>0.57920000000000005</v>
      </c>
      <c r="H23" s="44">
        <v>0.55879999999999996</v>
      </c>
      <c r="I23" s="45">
        <v>0.56910000000000005</v>
      </c>
      <c r="J23" s="44">
        <v>0.5881851034265333</v>
      </c>
      <c r="K23" s="45">
        <v>0.51259304091405988</v>
      </c>
      <c r="L23" s="44">
        <v>0.62908606705850834</v>
      </c>
      <c r="M23" s="45">
        <v>0.55716338431159074</v>
      </c>
      <c r="N23" s="44">
        <v>0.65462313653395487</v>
      </c>
      <c r="O23" s="45">
        <v>0.57601324399313203</v>
      </c>
      <c r="P23" s="44">
        <v>0.77940036844465677</v>
      </c>
      <c r="Q23" s="54">
        <v>0.69890502691686285</v>
      </c>
      <c r="R23" s="61">
        <v>0.6873257878485074</v>
      </c>
      <c r="S23" s="62">
        <v>0.65605259721186426</v>
      </c>
    </row>
    <row r="24" spans="2:19" ht="13.5" thickBot="1" x14ac:dyDescent="0.25">
      <c r="B24" s="39" t="s">
        <v>21</v>
      </c>
      <c r="C24" s="40"/>
      <c r="D24" s="41">
        <v>6.3200000000000006E-2</v>
      </c>
      <c r="E24" s="42">
        <v>4.9799999999999997E-2</v>
      </c>
      <c r="F24" s="43">
        <v>7.2999999999999995E-2</v>
      </c>
      <c r="G24" s="44">
        <v>4.0899999999999999E-2</v>
      </c>
      <c r="H24" s="44">
        <v>5.67E-2</v>
      </c>
      <c r="I24" s="45">
        <v>0.1038</v>
      </c>
      <c r="J24" s="44">
        <v>4.2427218589096899E-2</v>
      </c>
      <c r="K24" s="45">
        <v>0.14982620113039272</v>
      </c>
      <c r="L24" s="44">
        <v>3.2351572868977205E-2</v>
      </c>
      <c r="M24" s="45">
        <v>0.1198327409538924</v>
      </c>
      <c r="N24" s="44">
        <v>2.7574378760173327E-2</v>
      </c>
      <c r="O24" s="45">
        <v>9.3686442081640731E-2</v>
      </c>
      <c r="P24" s="44">
        <v>4.67575341509439E-2</v>
      </c>
      <c r="Q24" s="54">
        <v>8.7666220859436816E-2</v>
      </c>
      <c r="R24" s="61">
        <v>5.277322682598351E-2</v>
      </c>
      <c r="S24" s="62">
        <v>7.3144088076981209E-2</v>
      </c>
    </row>
    <row r="25" spans="2:19" ht="13.5" thickBot="1" x14ac:dyDescent="0.25">
      <c r="B25" s="140" t="s">
        <v>36</v>
      </c>
      <c r="C25" s="141"/>
      <c r="D25" s="51">
        <f t="shared" ref="D25:S25" si="0">SUM(D13:D24)</f>
        <v>1</v>
      </c>
      <c r="E25" s="51">
        <f t="shared" si="0"/>
        <v>0.99999999999999989</v>
      </c>
      <c r="F25" s="51">
        <f t="shared" si="0"/>
        <v>1</v>
      </c>
      <c r="G25" s="51">
        <f t="shared" si="0"/>
        <v>1.0001</v>
      </c>
      <c r="H25" s="51">
        <f t="shared" si="0"/>
        <v>1</v>
      </c>
      <c r="I25" s="51">
        <f t="shared" si="0"/>
        <v>1</v>
      </c>
      <c r="J25" s="51">
        <f t="shared" si="0"/>
        <v>1</v>
      </c>
      <c r="K25" s="51">
        <f t="shared" si="0"/>
        <v>0.99999999999999978</v>
      </c>
      <c r="L25" s="51">
        <f t="shared" si="0"/>
        <v>0.99999999999999989</v>
      </c>
      <c r="M25" s="51">
        <f t="shared" si="0"/>
        <v>1</v>
      </c>
      <c r="N25" s="51">
        <f t="shared" si="0"/>
        <v>0.99999999999999989</v>
      </c>
      <c r="O25" s="51">
        <f t="shared" si="0"/>
        <v>1</v>
      </c>
      <c r="P25" s="51">
        <f t="shared" si="0"/>
        <v>0.99999999999999989</v>
      </c>
      <c r="Q25" s="55">
        <f t="shared" si="0"/>
        <v>1</v>
      </c>
      <c r="R25" s="51">
        <f t="shared" si="0"/>
        <v>1</v>
      </c>
      <c r="S25" s="51">
        <f t="shared" si="0"/>
        <v>1</v>
      </c>
    </row>
    <row r="26" spans="2:19" x14ac:dyDescent="0.2"/>
    <row r="27" spans="2:19" x14ac:dyDescent="0.2"/>
    <row r="28" spans="2:19" x14ac:dyDescent="0.2">
      <c r="I28" s="5"/>
    </row>
    <row r="29" spans="2:19" x14ac:dyDescent="0.2"/>
    <row r="30" spans="2:19" x14ac:dyDescent="0.2">
      <c r="B30" s="4" t="s">
        <v>9</v>
      </c>
    </row>
    <row r="31" spans="2:19" ht="6" customHeight="1" x14ac:dyDescent="0.2">
      <c r="B31" s="5"/>
    </row>
    <row r="32" spans="2:19" x14ac:dyDescent="0.2">
      <c r="B32" s="107" t="s">
        <v>58</v>
      </c>
    </row>
    <row r="33" spans="2:2" x14ac:dyDescent="0.2">
      <c r="B33" s="108" t="s">
        <v>38</v>
      </c>
    </row>
    <row r="34" spans="2:2" x14ac:dyDescent="0.2"/>
    <row r="35" spans="2:2" hidden="1" x14ac:dyDescent="0.2"/>
    <row r="36" spans="2:2" hidden="1" x14ac:dyDescent="0.2"/>
  </sheetData>
  <sheetProtection algorithmName="SHA-512" hashValue="IWh/2Wb5VurngUFtkcYyT6ttHlz9j0HN2IzCWyx0LmSrTwyAIpx8sRPuvS3Y405Naxx6HgkYd72pc7BNSoamlQ==" saltValue="bJTbDlMVk7blLU8S1al2bw==" spinCount="100000" sheet="1" objects="1" scenarios="1"/>
  <mergeCells count="10">
    <mergeCell ref="D11:E11"/>
    <mergeCell ref="F11:G11"/>
    <mergeCell ref="B25:C25"/>
    <mergeCell ref="B11:C12"/>
    <mergeCell ref="R11:S11"/>
    <mergeCell ref="H11:I11"/>
    <mergeCell ref="J11:K11"/>
    <mergeCell ref="L11:M11"/>
    <mergeCell ref="N11:O11"/>
    <mergeCell ref="P11:Q11"/>
  </mergeCells>
  <phoneticPr fontId="3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T42"/>
  <sheetViews>
    <sheetView zoomScaleNormal="100" workbookViewId="0">
      <pane xSplit="3" ySplit="12" topLeftCell="K13" activePane="bottomRight" state="frozen"/>
      <selection pane="topRight" activeCell="D1" sqref="D1"/>
      <selection pane="bottomLeft" activeCell="A13" sqref="A13"/>
      <selection pane="bottomRight" activeCell="S1" sqref="S1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14.28515625" style="1" customWidth="1"/>
    <col min="19" max="19" width="15.140625" style="1" customWidth="1"/>
    <col min="20" max="20" width="5.5703125" style="1" customWidth="1"/>
    <col min="21" max="16384" width="11.42578125" style="1" hidden="1"/>
  </cols>
  <sheetData>
    <row r="1" spans="2:19" ht="14.25" x14ac:dyDescent="0.2">
      <c r="B1" s="94"/>
      <c r="C1" s="95"/>
      <c r="D1" s="95"/>
      <c r="E1" s="95"/>
      <c r="F1" s="95"/>
      <c r="G1" s="95"/>
      <c r="H1" s="131"/>
      <c r="I1" s="95"/>
      <c r="J1" s="95"/>
      <c r="K1" s="95"/>
      <c r="L1" s="95"/>
      <c r="M1" s="95"/>
      <c r="N1" s="95"/>
      <c r="O1" s="95"/>
      <c r="P1" s="95"/>
      <c r="Q1" s="95"/>
      <c r="R1" s="95"/>
      <c r="S1" s="132"/>
    </row>
    <row r="2" spans="2:19" ht="18" x14ac:dyDescent="0.2">
      <c r="B2" s="96"/>
      <c r="C2" s="68" t="s">
        <v>44</v>
      </c>
      <c r="D2" s="68"/>
      <c r="E2" s="68"/>
      <c r="F2" s="68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97"/>
    </row>
    <row r="3" spans="2:19" ht="14.25" x14ac:dyDescent="0.2">
      <c r="B3" s="96"/>
      <c r="C3" s="115" t="s">
        <v>46</v>
      </c>
      <c r="D3" s="115"/>
      <c r="E3" s="115"/>
      <c r="F3" s="115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97"/>
    </row>
    <row r="4" spans="2:19" ht="14.25" x14ac:dyDescent="0.2">
      <c r="B4" s="96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97"/>
    </row>
    <row r="5" spans="2:19" ht="14.25" x14ac:dyDescent="0.2">
      <c r="B5" s="96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97"/>
    </row>
    <row r="6" spans="2:19" ht="14.25" x14ac:dyDescent="0.2">
      <c r="B6" s="96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97"/>
    </row>
    <row r="7" spans="2:19" ht="14.25" customHeight="1" x14ac:dyDescent="0.2">
      <c r="B7" s="96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97"/>
    </row>
    <row r="8" spans="2:19" ht="14.25" x14ac:dyDescent="0.2">
      <c r="B8" s="96"/>
      <c r="C8" s="110" t="s">
        <v>59</v>
      </c>
      <c r="D8" s="110"/>
      <c r="E8" s="110"/>
      <c r="F8" s="110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97"/>
    </row>
    <row r="9" spans="2:19" ht="14.25" x14ac:dyDescent="0.2">
      <c r="B9" s="96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97"/>
    </row>
    <row r="10" spans="2:19" ht="15" thickBot="1" x14ac:dyDescent="0.25">
      <c r="B10" s="98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100"/>
    </row>
    <row r="11" spans="2:19" ht="13.5" thickBot="1" x14ac:dyDescent="0.25">
      <c r="B11" s="142" t="s">
        <v>33</v>
      </c>
      <c r="C11" s="143"/>
      <c r="D11" s="136">
        <v>2006</v>
      </c>
      <c r="E11" s="137"/>
      <c r="F11" s="138">
        <v>2007</v>
      </c>
      <c r="G11" s="139"/>
      <c r="H11" s="138">
        <v>2008</v>
      </c>
      <c r="I11" s="139"/>
      <c r="J11" s="138">
        <v>2009</v>
      </c>
      <c r="K11" s="139"/>
      <c r="L11" s="136">
        <v>2010</v>
      </c>
      <c r="M11" s="137"/>
      <c r="N11" s="138">
        <v>2011</v>
      </c>
      <c r="O11" s="139"/>
      <c r="P11" s="138">
        <v>2012</v>
      </c>
      <c r="Q11" s="139"/>
      <c r="R11" s="138" t="s">
        <v>37</v>
      </c>
      <c r="S11" s="139"/>
    </row>
    <row r="12" spans="2:19" ht="26.25" thickBot="1" x14ac:dyDescent="0.25">
      <c r="B12" s="144"/>
      <c r="C12" s="145"/>
      <c r="D12" s="30" t="s">
        <v>34</v>
      </c>
      <c r="E12" s="30" t="s">
        <v>35</v>
      </c>
      <c r="F12" s="30" t="s">
        <v>34</v>
      </c>
      <c r="G12" s="30" t="s">
        <v>35</v>
      </c>
      <c r="H12" s="30" t="s">
        <v>34</v>
      </c>
      <c r="I12" s="30" t="s">
        <v>35</v>
      </c>
      <c r="J12" s="30" t="s">
        <v>34</v>
      </c>
      <c r="K12" s="30" t="s">
        <v>35</v>
      </c>
      <c r="L12" s="30" t="s">
        <v>34</v>
      </c>
      <c r="M12" s="30" t="s">
        <v>35</v>
      </c>
      <c r="N12" s="30" t="s">
        <v>34</v>
      </c>
      <c r="O12" s="30" t="s">
        <v>35</v>
      </c>
      <c r="P12" s="30" t="s">
        <v>34</v>
      </c>
      <c r="Q12" s="30" t="s">
        <v>35</v>
      </c>
      <c r="R12" s="56" t="s">
        <v>34</v>
      </c>
      <c r="S12" s="56" t="s">
        <v>35</v>
      </c>
    </row>
    <row r="13" spans="2:19" x14ac:dyDescent="0.2">
      <c r="B13" s="31" t="s">
        <v>13</v>
      </c>
      <c r="C13" s="32"/>
      <c r="D13" s="33">
        <v>0.27103820584220811</v>
      </c>
      <c r="E13" s="34">
        <v>0.41553079267749138</v>
      </c>
      <c r="F13" s="35">
        <v>0.20870543347350767</v>
      </c>
      <c r="G13" s="36">
        <v>0.36221536319205594</v>
      </c>
      <c r="H13" s="36">
        <v>0.18938274375430197</v>
      </c>
      <c r="I13" s="37">
        <v>0.29999518610023213</v>
      </c>
      <c r="J13" s="36">
        <v>0.21927334751504804</v>
      </c>
      <c r="K13" s="37">
        <v>0.33270911133186143</v>
      </c>
      <c r="L13" s="36">
        <v>0.1559399988876761</v>
      </c>
      <c r="M13" s="37">
        <v>0.26122634641793591</v>
      </c>
      <c r="N13" s="36">
        <v>0.14214011046755057</v>
      </c>
      <c r="O13" s="37">
        <v>0.24879172907138147</v>
      </c>
      <c r="P13" s="36">
        <v>0.12483818624972821</v>
      </c>
      <c r="Q13" s="67">
        <v>0.2351108194795864</v>
      </c>
      <c r="R13" s="69">
        <v>0.12804625800268085</v>
      </c>
      <c r="S13" s="70">
        <v>0.21371236756927089</v>
      </c>
    </row>
    <row r="14" spans="2:19" x14ac:dyDescent="0.2">
      <c r="B14" s="39" t="s">
        <v>12</v>
      </c>
      <c r="C14" s="40"/>
      <c r="D14" s="41">
        <v>1.8254348501048755E-2</v>
      </c>
      <c r="E14" s="42">
        <v>3.3976184154463997E-2</v>
      </c>
      <c r="F14" s="43">
        <v>1.327528993127422E-2</v>
      </c>
      <c r="G14" s="44">
        <v>2.8757838175974215E-2</v>
      </c>
      <c r="H14" s="44">
        <v>1.0611680283062893E-2</v>
      </c>
      <c r="I14" s="45">
        <v>2.0914518731459459E-2</v>
      </c>
      <c r="J14" s="44">
        <v>1.2689957032954663E-2</v>
      </c>
      <c r="K14" s="45">
        <v>2.1368916564975433E-2</v>
      </c>
      <c r="L14" s="44">
        <v>9.3533929211108702E-3</v>
      </c>
      <c r="M14" s="45">
        <v>1.6044163083033566E-2</v>
      </c>
      <c r="N14" s="44">
        <v>8.514135501049961E-3</v>
      </c>
      <c r="O14" s="45">
        <v>1.458572584139891E-2</v>
      </c>
      <c r="P14" s="44">
        <v>7.7344830759603911E-3</v>
      </c>
      <c r="Q14" s="54">
        <v>1.2762077021511853E-2</v>
      </c>
      <c r="R14" s="71">
        <v>7.0435378294272004E-3</v>
      </c>
      <c r="S14" s="72">
        <v>1.1173866963476503E-2</v>
      </c>
    </row>
    <row r="15" spans="2:19" x14ac:dyDescent="0.2">
      <c r="B15" s="39" t="s">
        <v>5</v>
      </c>
      <c r="C15" s="40"/>
      <c r="D15" s="41">
        <v>9.2689446936281559E-6</v>
      </c>
      <c r="E15" s="42">
        <v>9.3419186293342184E-5</v>
      </c>
      <c r="F15" s="43">
        <v>3.2353223857950345E-5</v>
      </c>
      <c r="G15" s="44">
        <v>3.8531340742808647E-4</v>
      </c>
      <c r="H15" s="44">
        <v>1.6352851659166576E-4</v>
      </c>
      <c r="I15" s="45">
        <v>2.0393906932352989E-3</v>
      </c>
      <c r="J15" s="44">
        <v>9.1629953114400451E-4</v>
      </c>
      <c r="K15" s="45">
        <v>6.4731137562938331E-3</v>
      </c>
      <c r="L15" s="44">
        <v>1.0369831769154395E-3</v>
      </c>
      <c r="M15" s="45">
        <v>6.8308835487489788E-3</v>
      </c>
      <c r="N15" s="44">
        <v>1.5763305773034266E-3</v>
      </c>
      <c r="O15" s="45">
        <v>1.0159075277432907E-2</v>
      </c>
      <c r="P15" s="44">
        <v>1.8496530966981917E-3</v>
      </c>
      <c r="Q15" s="54">
        <v>1.3761255885487588E-2</v>
      </c>
      <c r="R15" s="65">
        <v>2.3856644780074357E-3</v>
      </c>
      <c r="S15" s="66">
        <v>1.4106729361017097E-2</v>
      </c>
    </row>
    <row r="16" spans="2:19" x14ac:dyDescent="0.2">
      <c r="B16" s="39" t="s">
        <v>6</v>
      </c>
      <c r="C16" s="40"/>
      <c r="D16" s="48"/>
      <c r="E16" s="49"/>
      <c r="F16" s="50"/>
      <c r="G16" s="46"/>
      <c r="H16" s="44">
        <v>2.4250554105645973E-5</v>
      </c>
      <c r="I16" s="45">
        <v>1.3292800152085667E-4</v>
      </c>
      <c r="J16" s="44">
        <v>1.068715484741652E-4</v>
      </c>
      <c r="K16" s="45">
        <v>3.5279199486565788E-4</v>
      </c>
      <c r="L16" s="44">
        <v>1.0045766759841878E-4</v>
      </c>
      <c r="M16" s="45">
        <v>2.0867216996834856E-4</v>
      </c>
      <c r="N16" s="46"/>
      <c r="O16" s="47"/>
      <c r="P16" s="46"/>
      <c r="Q16" s="53"/>
      <c r="R16" s="63"/>
      <c r="S16" s="64"/>
    </row>
    <row r="17" spans="2:19" x14ac:dyDescent="0.2">
      <c r="B17" s="39" t="s">
        <v>23</v>
      </c>
      <c r="C17" s="40"/>
      <c r="D17" s="48"/>
      <c r="E17" s="49"/>
      <c r="F17" s="50"/>
      <c r="G17" s="46"/>
      <c r="H17" s="44">
        <v>8.0256546810796964E-7</v>
      </c>
      <c r="I17" s="45">
        <v>5.6400975934671498E-5</v>
      </c>
      <c r="J17" s="44">
        <v>1.6778959150261152E-5</v>
      </c>
      <c r="K17" s="45">
        <v>6.8227496587318153E-4</v>
      </c>
      <c r="L17" s="44">
        <v>5.1567652782976473E-5</v>
      </c>
      <c r="M17" s="45">
        <v>1.3192181841689679E-3</v>
      </c>
      <c r="N17" s="44">
        <v>1.5302327494593501E-4</v>
      </c>
      <c r="O17" s="45">
        <v>9.9830775825478289E-4</v>
      </c>
      <c r="P17" s="44">
        <v>1.709076565362652E-4</v>
      </c>
      <c r="Q17" s="54">
        <v>1.4407504193929461E-3</v>
      </c>
      <c r="R17" s="65">
        <v>1.5672994558401098E-4</v>
      </c>
      <c r="S17" s="66">
        <v>1.0986825126808979E-3</v>
      </c>
    </row>
    <row r="18" spans="2:19" x14ac:dyDescent="0.2">
      <c r="B18" s="39" t="s">
        <v>7</v>
      </c>
      <c r="C18" s="40"/>
      <c r="D18" s="48"/>
      <c r="E18" s="49"/>
      <c r="F18" s="43">
        <v>0</v>
      </c>
      <c r="G18" s="44">
        <v>8.0000000000000004E-4</v>
      </c>
      <c r="H18" s="44">
        <v>1.0098160663579979E-6</v>
      </c>
      <c r="I18" s="45">
        <v>6.4804262888935079E-5</v>
      </c>
      <c r="J18" s="46"/>
      <c r="K18" s="47"/>
      <c r="L18" s="46"/>
      <c r="M18" s="47"/>
      <c r="N18" s="46"/>
      <c r="O18" s="47"/>
      <c r="P18" s="46"/>
      <c r="Q18" s="53"/>
      <c r="R18" s="63"/>
      <c r="S18" s="64"/>
    </row>
    <row r="19" spans="2:19" x14ac:dyDescent="0.2">
      <c r="B19" s="39" t="s">
        <v>1</v>
      </c>
      <c r="C19" s="40"/>
      <c r="D19" s="41">
        <v>1.3328943033928339E-4</v>
      </c>
      <c r="E19" s="42">
        <v>7.2482541785965087E-4</v>
      </c>
      <c r="F19" s="43">
        <v>1.2117209233799986E-4</v>
      </c>
      <c r="G19" s="44">
        <v>5.4900539971912898E-4</v>
      </c>
      <c r="H19" s="44">
        <v>1.2966452842876584E-4</v>
      </c>
      <c r="I19" s="45">
        <v>4.4265899196828249E-4</v>
      </c>
      <c r="J19" s="44">
        <v>1.5802614252037752E-4</v>
      </c>
      <c r="K19" s="45">
        <v>3.2771215138738697E-4</v>
      </c>
      <c r="L19" s="44">
        <v>1.3580640668780741E-4</v>
      </c>
      <c r="M19" s="45">
        <v>2.4877741781010899E-4</v>
      </c>
      <c r="N19" s="44">
        <v>1.6360351228333889E-4</v>
      </c>
      <c r="O19" s="45">
        <v>2.4399945053178005E-4</v>
      </c>
      <c r="P19" s="44">
        <v>1.4316160131544001E-4</v>
      </c>
      <c r="Q19" s="54">
        <v>1.8473479529546456E-4</v>
      </c>
      <c r="R19" s="65">
        <v>1.2508230742287575E-4</v>
      </c>
      <c r="S19" s="66">
        <v>1.5291187225777465E-4</v>
      </c>
    </row>
    <row r="20" spans="2:19" x14ac:dyDescent="0.2">
      <c r="B20" s="39" t="s">
        <v>2</v>
      </c>
      <c r="C20" s="40"/>
      <c r="D20" s="41">
        <v>3.1231616025952081E-4</v>
      </c>
      <c r="E20" s="42">
        <v>2.4988342364295254E-3</v>
      </c>
      <c r="F20" s="43">
        <v>7.6075442055379284E-4</v>
      </c>
      <c r="G20" s="44">
        <v>6.3364087132693515E-3</v>
      </c>
      <c r="H20" s="44">
        <v>1.5769163078761333E-3</v>
      </c>
      <c r="I20" s="45">
        <v>1.251719200095726E-2</v>
      </c>
      <c r="J20" s="44">
        <v>3.0745491904880982E-3</v>
      </c>
      <c r="K20" s="45">
        <v>1.9809137862734104E-2</v>
      </c>
      <c r="L20" s="44">
        <v>2.9407434105224407E-3</v>
      </c>
      <c r="M20" s="45">
        <v>1.6613042608219226E-2</v>
      </c>
      <c r="N20" s="44">
        <v>3.0982099835781653E-3</v>
      </c>
      <c r="O20" s="45">
        <v>1.4686279696642237E-2</v>
      </c>
      <c r="P20" s="44">
        <v>3.2085686377003866E-3</v>
      </c>
      <c r="Q20" s="54">
        <v>1.5448663970930832E-2</v>
      </c>
      <c r="R20" s="65">
        <v>3.4192339294531228E-3</v>
      </c>
      <c r="S20" s="66">
        <v>1.4442137464197582E-2</v>
      </c>
    </row>
    <row r="21" spans="2:19" x14ac:dyDescent="0.2">
      <c r="B21" s="39" t="s">
        <v>3</v>
      </c>
      <c r="C21" s="40"/>
      <c r="D21" s="41">
        <v>0.65834067019730658</v>
      </c>
      <c r="E21" s="42">
        <v>0.50216430900885956</v>
      </c>
      <c r="F21" s="43">
        <v>0.73864943942773054</v>
      </c>
      <c r="G21" s="44">
        <v>0.55767566538666102</v>
      </c>
      <c r="H21" s="44">
        <v>0.76662601001820463</v>
      </c>
      <c r="I21" s="45">
        <v>0.59971237896014051</v>
      </c>
      <c r="J21" s="44">
        <v>0.72970748151993137</v>
      </c>
      <c r="K21" s="45">
        <v>0.51903012054449704</v>
      </c>
      <c r="L21" s="44">
        <v>0.80809607775373127</v>
      </c>
      <c r="M21" s="45">
        <v>0.62729888242225307</v>
      </c>
      <c r="N21" s="44">
        <v>0.82545639103483848</v>
      </c>
      <c r="O21" s="45">
        <v>0.65282011096906556</v>
      </c>
      <c r="P21" s="44">
        <v>0.84044273659692414</v>
      </c>
      <c r="Q21" s="54">
        <v>0.67239467916475082</v>
      </c>
      <c r="R21" s="65">
        <v>0.83264779200174355</v>
      </c>
      <c r="S21" s="66">
        <v>0.69717696166445231</v>
      </c>
    </row>
    <row r="22" spans="2:19" ht="13.5" thickBot="1" x14ac:dyDescent="0.25">
      <c r="B22" s="39" t="s">
        <v>21</v>
      </c>
      <c r="C22" s="40"/>
      <c r="D22" s="41">
        <v>5.1911900924144154E-2</v>
      </c>
      <c r="E22" s="42">
        <v>4.5011635318602583E-2</v>
      </c>
      <c r="F22" s="43">
        <v>3.8454052798855977E-2</v>
      </c>
      <c r="G22" s="44">
        <v>4.3306567063136549E-2</v>
      </c>
      <c r="H22" s="44">
        <v>3.1483393655893879E-2</v>
      </c>
      <c r="I22" s="45">
        <v>6.412454128166252E-2</v>
      </c>
      <c r="J22" s="44">
        <v>3.4056688560289025E-2</v>
      </c>
      <c r="K22" s="45">
        <v>9.9246820827511947E-2</v>
      </c>
      <c r="L22" s="44">
        <v>2.2344972122974732E-2</v>
      </c>
      <c r="M22" s="45">
        <v>7.0210014147861641E-2</v>
      </c>
      <c r="N22" s="44">
        <v>1.8898195648450085E-2</v>
      </c>
      <c r="O22" s="45">
        <v>5.7714771935292508E-2</v>
      </c>
      <c r="P22" s="44">
        <v>2.161230308513697E-2</v>
      </c>
      <c r="Q22" s="54">
        <v>4.8897019263043968E-2</v>
      </c>
      <c r="R22" s="61">
        <v>2.617570150568084E-2</v>
      </c>
      <c r="S22" s="62">
        <v>4.8136342592646812E-2</v>
      </c>
    </row>
    <row r="23" spans="2:19" ht="13.5" thickBot="1" x14ac:dyDescent="0.25">
      <c r="B23" s="140" t="s">
        <v>36</v>
      </c>
      <c r="C23" s="141"/>
      <c r="D23" s="51">
        <f t="shared" ref="D23:S23" si="0">SUM(D13:D22)</f>
        <v>0.99999999999999989</v>
      </c>
      <c r="E23" s="51">
        <f t="shared" si="0"/>
        <v>1</v>
      </c>
      <c r="F23" s="51">
        <f t="shared" si="0"/>
        <v>0.99999849536811813</v>
      </c>
      <c r="G23" s="51">
        <f t="shared" si="0"/>
        <v>1.0000261613382444</v>
      </c>
      <c r="H23" s="51">
        <f t="shared" si="0"/>
        <v>1</v>
      </c>
      <c r="I23" s="51">
        <f t="shared" si="0"/>
        <v>0.99999999999999989</v>
      </c>
      <c r="J23" s="51">
        <f t="shared" si="0"/>
        <v>1</v>
      </c>
      <c r="K23" s="51">
        <f t="shared" si="0"/>
        <v>1</v>
      </c>
      <c r="L23" s="51">
        <f t="shared" si="0"/>
        <v>1</v>
      </c>
      <c r="M23" s="51">
        <f t="shared" si="0"/>
        <v>0.99999999999999978</v>
      </c>
      <c r="N23" s="51">
        <f t="shared" si="0"/>
        <v>0.99999999999999989</v>
      </c>
      <c r="O23" s="51">
        <f t="shared" si="0"/>
        <v>1</v>
      </c>
      <c r="P23" s="51">
        <f t="shared" si="0"/>
        <v>1</v>
      </c>
      <c r="Q23" s="55">
        <f t="shared" si="0"/>
        <v>0.99999999999999989</v>
      </c>
      <c r="R23" s="51">
        <f t="shared" si="0"/>
        <v>0.99999999999999989</v>
      </c>
      <c r="S23" s="51">
        <f t="shared" si="0"/>
        <v>0.99999999999999978</v>
      </c>
    </row>
    <row r="24" spans="2:19" x14ac:dyDescent="0.2"/>
    <row r="25" spans="2:19" x14ac:dyDescent="0.2"/>
    <row r="26" spans="2:19" x14ac:dyDescent="0.2">
      <c r="I26" s="5"/>
    </row>
    <row r="27" spans="2:19" x14ac:dyDescent="0.2"/>
    <row r="28" spans="2:19" x14ac:dyDescent="0.2">
      <c r="B28" s="4" t="s">
        <v>9</v>
      </c>
    </row>
    <row r="29" spans="2:19" ht="6" customHeight="1" x14ac:dyDescent="0.2">
      <c r="B29" s="5"/>
    </row>
    <row r="30" spans="2:19" x14ac:dyDescent="0.2">
      <c r="B30" s="107" t="s">
        <v>57</v>
      </c>
    </row>
    <row r="31" spans="2:19" x14ac:dyDescent="0.2">
      <c r="B31" s="107" t="s">
        <v>25</v>
      </c>
    </row>
    <row r="32" spans="2:19" x14ac:dyDescent="0.2">
      <c r="B32" s="108" t="s">
        <v>22</v>
      </c>
      <c r="K32" s="9"/>
      <c r="L32" s="7"/>
      <c r="M32" s="11"/>
      <c r="N32" s="11"/>
      <c r="O32" s="11"/>
      <c r="P32" s="11"/>
    </row>
    <row r="33" spans="7:16" x14ac:dyDescent="0.2">
      <c r="G33" s="7"/>
      <c r="H33" s="11"/>
      <c r="I33" s="11"/>
      <c r="J33" s="8"/>
      <c r="K33" s="9"/>
      <c r="L33" s="7"/>
      <c r="M33" s="11"/>
      <c r="N33" s="11"/>
      <c r="O33" s="11"/>
      <c r="P33" s="11"/>
    </row>
    <row r="34" spans="7:16" x14ac:dyDescent="0.2">
      <c r="G34" s="7"/>
      <c r="H34" s="11"/>
      <c r="I34" s="11"/>
      <c r="J34" s="8"/>
      <c r="K34" s="9"/>
      <c r="L34" s="7"/>
      <c r="M34" s="11"/>
      <c r="N34" s="11"/>
      <c r="O34" s="11"/>
      <c r="P34" s="11"/>
    </row>
    <row r="35" spans="7:16" hidden="1" x14ac:dyDescent="0.2">
      <c r="G35" s="7"/>
      <c r="H35" s="11"/>
      <c r="I35" s="11"/>
      <c r="J35" s="8"/>
      <c r="K35" s="9"/>
      <c r="L35" s="7"/>
      <c r="M35" s="11"/>
      <c r="N35" s="11"/>
      <c r="O35" s="11"/>
      <c r="P35" s="11"/>
    </row>
    <row r="36" spans="7:16" hidden="1" x14ac:dyDescent="0.2">
      <c r="G36" s="7"/>
      <c r="H36" s="11"/>
      <c r="I36" s="11"/>
      <c r="J36" s="8"/>
      <c r="K36" s="9"/>
      <c r="L36" s="7"/>
      <c r="M36" s="11"/>
      <c r="N36" s="11"/>
      <c r="O36" s="11"/>
      <c r="P36" s="11"/>
    </row>
    <row r="37" spans="7:16" hidden="1" x14ac:dyDescent="0.2">
      <c r="G37" s="7"/>
      <c r="H37" s="11"/>
      <c r="I37" s="11"/>
      <c r="J37" s="8"/>
      <c r="K37" s="9"/>
      <c r="L37" s="7"/>
      <c r="M37" s="11"/>
      <c r="N37" s="11"/>
      <c r="O37" s="11"/>
      <c r="P37" s="11"/>
    </row>
    <row r="38" spans="7:16" hidden="1" x14ac:dyDescent="0.2">
      <c r="G38" s="7"/>
      <c r="H38" s="11"/>
      <c r="I38" s="11"/>
      <c r="J38" s="8"/>
      <c r="K38" s="9"/>
      <c r="L38" s="9"/>
    </row>
    <row r="39" spans="7:16" hidden="1" x14ac:dyDescent="0.2">
      <c r="G39" s="7"/>
      <c r="H39" s="11"/>
      <c r="I39" s="11"/>
      <c r="J39" s="8"/>
      <c r="K39" s="9"/>
      <c r="L39" s="9"/>
    </row>
    <row r="40" spans="7:16" hidden="1" x14ac:dyDescent="0.2">
      <c r="G40" s="7"/>
      <c r="H40" s="11"/>
      <c r="I40" s="11"/>
      <c r="J40" s="8"/>
      <c r="K40" s="9"/>
      <c r="L40" s="9"/>
    </row>
    <row r="41" spans="7:16" hidden="1" x14ac:dyDescent="0.2">
      <c r="G41" s="7"/>
      <c r="H41" s="11"/>
      <c r="I41" s="11"/>
      <c r="J41" s="8"/>
      <c r="K41" s="9"/>
      <c r="L41" s="9"/>
    </row>
    <row r="42" spans="7:16" hidden="1" x14ac:dyDescent="0.2">
      <c r="H42" s="10"/>
      <c r="I42" s="10"/>
      <c r="J42" s="10"/>
      <c r="K42" s="10"/>
      <c r="L42" s="10"/>
    </row>
  </sheetData>
  <sheetProtection algorithmName="SHA-512" hashValue="Q+eHWdqugHnqzbZesJ9eSeXqn+A3fVa50lRicsikQpTuVSwAiMNTsdEdiOA8e98xCvOMww+oX4Xk29aHK2UIvA==" saltValue="d9tkUAuH9i+KpWdyGOanzQ==" spinCount="100000" sheet="1" objects="1" scenarios="1"/>
  <mergeCells count="10">
    <mergeCell ref="R11:S11"/>
    <mergeCell ref="P11:Q11"/>
    <mergeCell ref="B23:C23"/>
    <mergeCell ref="H11:I11"/>
    <mergeCell ref="J11:K11"/>
    <mergeCell ref="L11:M11"/>
    <mergeCell ref="N11:O11"/>
    <mergeCell ref="D11:E11"/>
    <mergeCell ref="F11:G11"/>
    <mergeCell ref="B11:C12"/>
  </mergeCells>
  <phoneticPr fontId="3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T31"/>
  <sheetViews>
    <sheetView zoomScaleNormal="100" workbookViewId="0">
      <pane xSplit="3" ySplit="12" topLeftCell="K13" activePane="bottomRight" state="frozen"/>
      <selection pane="topRight" activeCell="D1" sqref="D1"/>
      <selection pane="bottomLeft" activeCell="A13" sqref="A13"/>
      <selection pane="bottomRight" activeCell="S1" sqref="S1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14.28515625" style="1" customWidth="1"/>
    <col min="19" max="19" width="15.140625" style="1" customWidth="1"/>
    <col min="20" max="20" width="5.7109375" style="1" customWidth="1"/>
    <col min="21" max="16384" width="11.42578125" style="1" hidden="1"/>
  </cols>
  <sheetData>
    <row r="1" spans="2:19" ht="14.25" x14ac:dyDescent="0.2">
      <c r="B1" s="94"/>
      <c r="C1" s="95"/>
      <c r="D1" s="95"/>
      <c r="E1" s="95"/>
      <c r="F1" s="131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132"/>
    </row>
    <row r="2" spans="2:19" ht="18" x14ac:dyDescent="0.2">
      <c r="B2" s="96"/>
      <c r="C2" s="68" t="s">
        <v>44</v>
      </c>
      <c r="D2" s="68"/>
      <c r="E2" s="68"/>
      <c r="F2" s="68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97"/>
    </row>
    <row r="3" spans="2:19" ht="14.25" x14ac:dyDescent="0.2">
      <c r="B3" s="96"/>
      <c r="C3" s="115" t="s">
        <v>47</v>
      </c>
      <c r="D3" s="115"/>
      <c r="E3" s="115"/>
      <c r="F3" s="115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97"/>
    </row>
    <row r="4" spans="2:19" ht="14.25" x14ac:dyDescent="0.2">
      <c r="B4" s="96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97"/>
    </row>
    <row r="5" spans="2:19" ht="14.25" x14ac:dyDescent="0.2">
      <c r="B5" s="96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97"/>
    </row>
    <row r="6" spans="2:19" ht="14.25" x14ac:dyDescent="0.2">
      <c r="B6" s="96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97"/>
    </row>
    <row r="7" spans="2:19" ht="14.25" customHeight="1" x14ac:dyDescent="0.2">
      <c r="B7" s="96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97"/>
    </row>
    <row r="8" spans="2:19" ht="14.25" x14ac:dyDescent="0.2">
      <c r="B8" s="96"/>
      <c r="C8" s="110" t="s">
        <v>59</v>
      </c>
      <c r="D8" s="110"/>
      <c r="E8" s="110"/>
      <c r="F8" s="110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97"/>
    </row>
    <row r="9" spans="2:19" ht="14.25" x14ac:dyDescent="0.2">
      <c r="B9" s="96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97"/>
    </row>
    <row r="10" spans="2:19" ht="15" thickBot="1" x14ac:dyDescent="0.25">
      <c r="B10" s="98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100"/>
    </row>
    <row r="11" spans="2:19" ht="13.5" thickBot="1" x14ac:dyDescent="0.25">
      <c r="B11" s="142" t="s">
        <v>33</v>
      </c>
      <c r="C11" s="143"/>
      <c r="D11" s="136">
        <v>2006</v>
      </c>
      <c r="E11" s="137"/>
      <c r="F11" s="138">
        <v>2007</v>
      </c>
      <c r="G11" s="139"/>
      <c r="H11" s="138">
        <v>2008</v>
      </c>
      <c r="I11" s="139"/>
      <c r="J11" s="138">
        <v>2009</v>
      </c>
      <c r="K11" s="139"/>
      <c r="L11" s="136">
        <v>2010</v>
      </c>
      <c r="M11" s="137"/>
      <c r="N11" s="138">
        <v>2011</v>
      </c>
      <c r="O11" s="139"/>
      <c r="P11" s="138">
        <v>2012</v>
      </c>
      <c r="Q11" s="139"/>
      <c r="R11" s="138" t="s">
        <v>37</v>
      </c>
      <c r="S11" s="139"/>
    </row>
    <row r="12" spans="2:19" ht="26.25" thickBot="1" x14ac:dyDescent="0.25">
      <c r="B12" s="144"/>
      <c r="C12" s="145"/>
      <c r="D12" s="30" t="s">
        <v>34</v>
      </c>
      <c r="E12" s="30" t="s">
        <v>35</v>
      </c>
      <c r="F12" s="30" t="s">
        <v>34</v>
      </c>
      <c r="G12" s="30" t="s">
        <v>35</v>
      </c>
      <c r="H12" s="30" t="s">
        <v>34</v>
      </c>
      <c r="I12" s="30" t="s">
        <v>35</v>
      </c>
      <c r="J12" s="30" t="s">
        <v>34</v>
      </c>
      <c r="K12" s="30" t="s">
        <v>35</v>
      </c>
      <c r="L12" s="30" t="s">
        <v>34</v>
      </c>
      <c r="M12" s="30" t="s">
        <v>35</v>
      </c>
      <c r="N12" s="30" t="s">
        <v>34</v>
      </c>
      <c r="O12" s="30" t="s">
        <v>35</v>
      </c>
      <c r="P12" s="30" t="s">
        <v>34</v>
      </c>
      <c r="Q12" s="30" t="s">
        <v>35</v>
      </c>
      <c r="R12" s="56" t="s">
        <v>34</v>
      </c>
      <c r="S12" s="56" t="s">
        <v>35</v>
      </c>
    </row>
    <row r="13" spans="2:19" x14ac:dyDescent="0.2">
      <c r="B13" s="31" t="s">
        <v>43</v>
      </c>
      <c r="C13" s="32"/>
      <c r="D13" s="33">
        <v>0.1149</v>
      </c>
      <c r="E13" s="34">
        <v>9.74E-2</v>
      </c>
      <c r="F13" s="35">
        <v>0.1217</v>
      </c>
      <c r="G13" s="36">
        <v>6.4199999999999993E-2</v>
      </c>
      <c r="H13" s="36">
        <v>5.2999999999999999E-2</v>
      </c>
      <c r="I13" s="37">
        <v>3.1899999999999998E-2</v>
      </c>
      <c r="J13" s="36">
        <v>4.7171848075429283E-2</v>
      </c>
      <c r="K13" s="37">
        <v>3.0529249386587905E-2</v>
      </c>
      <c r="L13" s="36">
        <v>0.153994406047539</v>
      </c>
      <c r="M13" s="37">
        <v>0.19951896808045516</v>
      </c>
      <c r="N13" s="36">
        <v>0.1570579187415776</v>
      </c>
      <c r="O13" s="37">
        <v>0.20865734139284769</v>
      </c>
      <c r="P13" s="36">
        <v>0.1178381323378903</v>
      </c>
      <c r="Q13" s="67">
        <v>0.1407218041993705</v>
      </c>
      <c r="R13" s="69">
        <v>0.10646639186181085</v>
      </c>
      <c r="S13" s="70">
        <v>0.12788474485609141</v>
      </c>
    </row>
    <row r="14" spans="2:19" x14ac:dyDescent="0.2">
      <c r="B14" s="39" t="s">
        <v>12</v>
      </c>
      <c r="C14" s="40"/>
      <c r="D14" s="41">
        <v>1.09E-2</v>
      </c>
      <c r="E14" s="42">
        <v>1.84E-2</v>
      </c>
      <c r="F14" s="43">
        <v>1.1299999999999999E-2</v>
      </c>
      <c r="G14" s="44">
        <v>1.5900000000000001E-2</v>
      </c>
      <c r="H14" s="44">
        <v>9.9000000000000008E-3</v>
      </c>
      <c r="I14" s="45">
        <v>1.32E-2</v>
      </c>
      <c r="J14" s="44">
        <v>1.1057195465427433E-2</v>
      </c>
      <c r="K14" s="45">
        <v>1.1338396440217899E-2</v>
      </c>
      <c r="L14" s="44">
        <v>1.0759144887255484E-2</v>
      </c>
      <c r="M14" s="45">
        <v>9.9889986303965603E-3</v>
      </c>
      <c r="N14" s="44">
        <v>9.620092885630498E-3</v>
      </c>
      <c r="O14" s="45">
        <v>1.0048435429386514E-2</v>
      </c>
      <c r="P14" s="44">
        <v>6.8542453555830319E-3</v>
      </c>
      <c r="Q14" s="54">
        <v>5.5407925621455351E-3</v>
      </c>
      <c r="R14" s="71">
        <v>4.8355407957311244E-3</v>
      </c>
      <c r="S14" s="72">
        <v>3.976867586246019E-3</v>
      </c>
    </row>
    <row r="15" spans="2:19" x14ac:dyDescent="0.2">
      <c r="B15" s="39" t="s">
        <v>5</v>
      </c>
      <c r="C15" s="40"/>
      <c r="D15" s="48"/>
      <c r="E15" s="49"/>
      <c r="F15" s="43">
        <v>1E-4</v>
      </c>
      <c r="G15" s="44">
        <v>2.9999999999999997E-4</v>
      </c>
      <c r="H15" s="44">
        <v>2.0000000000000001E-4</v>
      </c>
      <c r="I15" s="45">
        <v>2E-3</v>
      </c>
      <c r="J15" s="44">
        <v>7.3335054063113341E-4</v>
      </c>
      <c r="K15" s="45">
        <v>4.8497967368950163E-3</v>
      </c>
      <c r="L15" s="44">
        <v>7.4096196205140484E-4</v>
      </c>
      <c r="M15" s="45">
        <v>5.022120820416618E-3</v>
      </c>
      <c r="N15" s="44">
        <v>1.170912167326928E-3</v>
      </c>
      <c r="O15" s="45">
        <v>6.1817658111822374E-3</v>
      </c>
      <c r="P15" s="44">
        <v>1.3801061707316208E-3</v>
      </c>
      <c r="Q15" s="54">
        <v>8.1798398580124713E-3</v>
      </c>
      <c r="R15" s="65">
        <v>1.8581490182948343E-3</v>
      </c>
      <c r="S15" s="66">
        <v>8.0964032279261557E-3</v>
      </c>
    </row>
    <row r="16" spans="2:19" x14ac:dyDescent="0.2">
      <c r="B16" s="39" t="s">
        <v>6</v>
      </c>
      <c r="C16" s="40"/>
      <c r="D16" s="48"/>
      <c r="E16" s="49"/>
      <c r="F16" s="50"/>
      <c r="G16" s="46"/>
      <c r="H16" s="44">
        <v>0</v>
      </c>
      <c r="I16" s="45">
        <v>1E-4</v>
      </c>
      <c r="J16" s="44">
        <v>9.7024217543760646E-5</v>
      </c>
      <c r="K16" s="45">
        <v>4.1790394815937085E-4</v>
      </c>
      <c r="L16" s="44">
        <v>9.2170450149563709E-5</v>
      </c>
      <c r="M16" s="45">
        <v>2.9311415922255758E-4</v>
      </c>
      <c r="N16" s="44">
        <v>8.1088528213411846E-5</v>
      </c>
      <c r="O16" s="45">
        <v>1.7863601079081749E-4</v>
      </c>
      <c r="P16" s="44">
        <v>4.209953065805819E-5</v>
      </c>
      <c r="Q16" s="54">
        <v>3.5312154850924154E-5</v>
      </c>
      <c r="R16" s="65">
        <v>1.2900667080692848E-5</v>
      </c>
      <c r="S16" s="66">
        <v>1.4985520588615383E-5</v>
      </c>
    </row>
    <row r="17" spans="2:19" x14ac:dyDescent="0.2">
      <c r="B17" s="39" t="s">
        <v>23</v>
      </c>
      <c r="C17" s="40"/>
      <c r="D17" s="48"/>
      <c r="E17" s="49"/>
      <c r="F17" s="50"/>
      <c r="G17" s="46"/>
      <c r="H17" s="46"/>
      <c r="I17" s="47"/>
      <c r="J17" s="44">
        <v>2.806536346706285E-5</v>
      </c>
      <c r="K17" s="45">
        <v>1.0671241734494389E-3</v>
      </c>
      <c r="L17" s="44">
        <v>4.9170255995965757E-5</v>
      </c>
      <c r="M17" s="45">
        <v>3.2116067709362811E-3</v>
      </c>
      <c r="N17" s="44">
        <v>7.1638824773790491E-5</v>
      </c>
      <c r="O17" s="45">
        <v>1.1602253542328186E-3</v>
      </c>
      <c r="P17" s="44">
        <v>8.5418635407189539E-5</v>
      </c>
      <c r="Q17" s="54">
        <v>6.6834458399842196E-4</v>
      </c>
      <c r="R17" s="65">
        <v>6.9494573595587039E-5</v>
      </c>
      <c r="S17" s="66">
        <v>4.1339481810114068E-4</v>
      </c>
    </row>
    <row r="18" spans="2:19" x14ac:dyDescent="0.2">
      <c r="B18" s="39" t="s">
        <v>1</v>
      </c>
      <c r="C18" s="40"/>
      <c r="D18" s="48"/>
      <c r="E18" s="49"/>
      <c r="F18" s="43">
        <v>1E-4</v>
      </c>
      <c r="G18" s="44">
        <v>2.9999999999999997E-4</v>
      </c>
      <c r="H18" s="44">
        <v>1E-4</v>
      </c>
      <c r="I18" s="45">
        <v>4.0000000000000002E-4</v>
      </c>
      <c r="J18" s="44">
        <v>1.0281926848670797E-4</v>
      </c>
      <c r="K18" s="45">
        <v>3.5002560171278594E-4</v>
      </c>
      <c r="L18" s="44">
        <v>1.260776629931071E-4</v>
      </c>
      <c r="M18" s="45">
        <v>3.2042526816067834E-4</v>
      </c>
      <c r="N18" s="44">
        <v>3.30284455147677E-4</v>
      </c>
      <c r="O18" s="45">
        <v>4.0797890063268923E-4</v>
      </c>
      <c r="P18" s="44">
        <v>1.3066460255716577E-4</v>
      </c>
      <c r="Q18" s="54">
        <v>1.8701427928963669E-4</v>
      </c>
      <c r="R18" s="65">
        <v>7.8596340577792792E-5</v>
      </c>
      <c r="S18" s="66">
        <v>1.5932241555213051E-4</v>
      </c>
    </row>
    <row r="19" spans="2:19" x14ac:dyDescent="0.2">
      <c r="B19" s="39" t="s">
        <v>2</v>
      </c>
      <c r="C19" s="40"/>
      <c r="D19" s="41">
        <v>5.0000000000000001E-4</v>
      </c>
      <c r="E19" s="42">
        <v>2.3999999999999998E-3</v>
      </c>
      <c r="F19" s="43">
        <v>1.4E-3</v>
      </c>
      <c r="G19" s="44">
        <v>6.0000000000000001E-3</v>
      </c>
      <c r="H19" s="44">
        <v>1.6000000000000001E-3</v>
      </c>
      <c r="I19" s="45">
        <v>1.0699999999999999E-2</v>
      </c>
      <c r="J19" s="44">
        <v>2.0754543664960466E-3</v>
      </c>
      <c r="K19" s="45">
        <v>1.384238152228834E-2</v>
      </c>
      <c r="L19" s="44">
        <v>2.1431211992324513E-3</v>
      </c>
      <c r="M19" s="45">
        <v>1.1178471935256642E-2</v>
      </c>
      <c r="N19" s="44">
        <v>2.6122817695998909E-3</v>
      </c>
      <c r="O19" s="45">
        <v>1.1268764104001575E-2</v>
      </c>
      <c r="P19" s="44">
        <v>2.1741798466980607E-3</v>
      </c>
      <c r="Q19" s="54">
        <v>7.9973750886445753E-3</v>
      </c>
      <c r="R19" s="65">
        <v>1.98500814599479E-3</v>
      </c>
      <c r="S19" s="66">
        <v>6.5847598641050019E-3</v>
      </c>
    </row>
    <row r="20" spans="2:19" x14ac:dyDescent="0.2">
      <c r="B20" s="39" t="s">
        <v>3</v>
      </c>
      <c r="C20" s="40"/>
      <c r="D20" s="41">
        <v>0.41970000000000002</v>
      </c>
      <c r="E20" s="42">
        <v>0.35349999999999998</v>
      </c>
      <c r="F20" s="43">
        <v>0.47110000000000002</v>
      </c>
      <c r="G20" s="44">
        <v>0.39989999999999998</v>
      </c>
      <c r="H20" s="44">
        <v>0.62009999999999998</v>
      </c>
      <c r="I20" s="45">
        <v>0.4456</v>
      </c>
      <c r="J20" s="44">
        <v>0.60236934917096463</v>
      </c>
      <c r="K20" s="45">
        <v>0.46493201166652642</v>
      </c>
      <c r="L20" s="44">
        <v>0.57368128407136076</v>
      </c>
      <c r="M20" s="45">
        <v>0.47574875301737124</v>
      </c>
      <c r="N20" s="44">
        <v>0.60848999164853346</v>
      </c>
      <c r="O20" s="45">
        <v>0.50507616623977813</v>
      </c>
      <c r="P20" s="44">
        <v>0.58305450532748659</v>
      </c>
      <c r="Q20" s="54">
        <v>0.56877495830546976</v>
      </c>
      <c r="R20" s="65">
        <v>0.59270856299266494</v>
      </c>
      <c r="S20" s="66">
        <v>0.55872150277525956</v>
      </c>
    </row>
    <row r="21" spans="2:19" ht="13.5" thickBot="1" x14ac:dyDescent="0.25">
      <c r="B21" s="39" t="s">
        <v>4</v>
      </c>
      <c r="C21" s="40"/>
      <c r="D21" s="41">
        <v>0.2777</v>
      </c>
      <c r="E21" s="42">
        <v>0.221</v>
      </c>
      <c r="F21" s="43">
        <v>0.25130000000000002</v>
      </c>
      <c r="G21" s="44">
        <v>0.24890000000000001</v>
      </c>
      <c r="H21" s="44">
        <v>0.20979999999999999</v>
      </c>
      <c r="I21" s="45">
        <v>0.30830000000000002</v>
      </c>
      <c r="J21" s="44">
        <v>0.22872991152968891</v>
      </c>
      <c r="K21" s="45">
        <v>0.28044966299689156</v>
      </c>
      <c r="L21" s="44">
        <v>0.25841366346342232</v>
      </c>
      <c r="M21" s="45">
        <v>0.29471754131778422</v>
      </c>
      <c r="N21" s="44">
        <v>0.22056579097919679</v>
      </c>
      <c r="O21" s="45">
        <v>0.25702068675714745</v>
      </c>
      <c r="P21" s="44">
        <v>0.28844064819298798</v>
      </c>
      <c r="Q21" s="54">
        <v>0.26789455896821823</v>
      </c>
      <c r="R21" s="65">
        <v>0.29198535560424949</v>
      </c>
      <c r="S21" s="66">
        <v>0.29414801893612991</v>
      </c>
    </row>
    <row r="22" spans="2:19" ht="13.5" thickBot="1" x14ac:dyDescent="0.25">
      <c r="B22" s="140" t="s">
        <v>36</v>
      </c>
      <c r="C22" s="141"/>
      <c r="D22" s="51">
        <f t="shared" ref="D22:S22" si="0">SUM(D13:D21)</f>
        <v>0.8237000000000001</v>
      </c>
      <c r="E22" s="51">
        <f t="shared" si="0"/>
        <v>0.69269999999999998</v>
      </c>
      <c r="F22" s="51">
        <f t="shared" si="0"/>
        <v>0.85699999999999998</v>
      </c>
      <c r="G22" s="51">
        <f t="shared" si="0"/>
        <v>0.73550000000000004</v>
      </c>
      <c r="H22" s="51">
        <f t="shared" si="0"/>
        <v>0.89469999999999994</v>
      </c>
      <c r="I22" s="51">
        <f t="shared" si="0"/>
        <v>0.81220000000000003</v>
      </c>
      <c r="J22" s="51">
        <f t="shared" si="0"/>
        <v>0.89236501799813495</v>
      </c>
      <c r="K22" s="51">
        <f t="shared" si="0"/>
        <v>0.80777655247272873</v>
      </c>
      <c r="L22" s="51">
        <f t="shared" si="0"/>
        <v>1</v>
      </c>
      <c r="M22" s="51">
        <f t="shared" si="0"/>
        <v>1</v>
      </c>
      <c r="N22" s="51">
        <f t="shared" si="0"/>
        <v>1</v>
      </c>
      <c r="O22" s="51">
        <f t="shared" si="0"/>
        <v>1</v>
      </c>
      <c r="P22" s="51">
        <f t="shared" si="0"/>
        <v>1</v>
      </c>
      <c r="Q22" s="55">
        <f t="shared" si="0"/>
        <v>1</v>
      </c>
      <c r="R22" s="51">
        <f t="shared" si="0"/>
        <v>1</v>
      </c>
      <c r="S22" s="51">
        <f t="shared" si="0"/>
        <v>1</v>
      </c>
    </row>
    <row r="23" spans="2:19" x14ac:dyDescent="0.2"/>
    <row r="24" spans="2:19" x14ac:dyDescent="0.2"/>
    <row r="25" spans="2:19" x14ac:dyDescent="0.2">
      <c r="I25" s="5"/>
    </row>
    <row r="26" spans="2:19" x14ac:dyDescent="0.2"/>
    <row r="27" spans="2:19" x14ac:dyDescent="0.2">
      <c r="B27" s="4" t="s">
        <v>9</v>
      </c>
    </row>
    <row r="28" spans="2:19" ht="6.75" customHeight="1" x14ac:dyDescent="0.2">
      <c r="B28" s="5"/>
    </row>
    <row r="29" spans="2:19" x14ac:dyDescent="0.2">
      <c r="B29" s="107" t="s">
        <v>58</v>
      </c>
    </row>
    <row r="30" spans="2:19" x14ac:dyDescent="0.2">
      <c r="B30" s="108" t="s">
        <v>38</v>
      </c>
    </row>
    <row r="31" spans="2:19" x14ac:dyDescent="0.2"/>
  </sheetData>
  <sheetProtection algorithmName="SHA-512" hashValue="eM0wr8XuRuFgbCeq8RAVGA+OO+TeKTt0J88KsyF+GTGKlWUKV718mmlW9eQdQgCClR7/PY7pAjtgdguSFqbYjg==" saltValue="276fkyKCE9m7GoL2LM3uww==" spinCount="100000" sheet="1" objects="1" scenarios="1"/>
  <mergeCells count="10">
    <mergeCell ref="R11:S11"/>
    <mergeCell ref="P11:Q11"/>
    <mergeCell ref="B22:C22"/>
    <mergeCell ref="H11:I11"/>
    <mergeCell ref="J11:K11"/>
    <mergeCell ref="L11:M11"/>
    <mergeCell ref="N11:O11"/>
    <mergeCell ref="D11:E11"/>
    <mergeCell ref="F11:G11"/>
    <mergeCell ref="B11:C12"/>
  </mergeCells>
  <phoneticPr fontId="3" type="noConversion"/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Normal="100" workbookViewId="0">
      <selection activeCell="L2" sqref="L2"/>
    </sheetView>
  </sheetViews>
  <sheetFormatPr baseColWidth="10" defaultColWidth="0" defaultRowHeight="12.75" zeroHeight="1" x14ac:dyDescent="0.2"/>
  <cols>
    <col min="1" max="1" width="5.7109375" style="29" customWidth="1"/>
    <col min="2" max="2" width="19.140625" style="29" customWidth="1"/>
    <col min="3" max="12" width="15" style="29" customWidth="1"/>
    <col min="13" max="13" width="5.7109375" style="29" customWidth="1"/>
    <col min="14" max="16384" width="11.42578125" style="29" hidden="1"/>
  </cols>
  <sheetData>
    <row r="1" spans="1:12" ht="13.5" thickBot="1" x14ac:dyDescent="0.25"/>
    <row r="2" spans="1:12" ht="14.25" x14ac:dyDescent="0.2">
      <c r="B2" s="94"/>
      <c r="C2" s="95"/>
      <c r="D2" s="95"/>
      <c r="E2" s="95"/>
      <c r="F2" s="95"/>
      <c r="G2" s="95"/>
      <c r="H2" s="95"/>
      <c r="I2" s="95"/>
      <c r="J2" s="95"/>
      <c r="K2" s="131"/>
      <c r="L2" s="116"/>
    </row>
    <row r="3" spans="1:12" ht="18" x14ac:dyDescent="0.2">
      <c r="B3" s="124" t="s">
        <v>48</v>
      </c>
      <c r="C3" s="122"/>
      <c r="D3" s="68"/>
      <c r="E3" s="13"/>
      <c r="F3" s="13"/>
      <c r="G3" s="13"/>
      <c r="H3" s="13"/>
      <c r="I3" s="13"/>
      <c r="J3" s="13"/>
      <c r="K3" s="13"/>
      <c r="L3" s="97"/>
    </row>
    <row r="4" spans="1:12" ht="14.25" customHeight="1" x14ac:dyDescent="0.2">
      <c r="B4" s="125" t="s">
        <v>49</v>
      </c>
      <c r="C4" s="122"/>
      <c r="D4" s="114"/>
      <c r="E4" s="114"/>
      <c r="F4" s="114"/>
      <c r="G4" s="114"/>
      <c r="H4" s="13"/>
      <c r="I4" s="13"/>
      <c r="J4" s="13"/>
      <c r="K4" s="13"/>
      <c r="L4" s="97"/>
    </row>
    <row r="5" spans="1:12" ht="14.25" x14ac:dyDescent="0.2">
      <c r="B5" s="96"/>
      <c r="C5" s="122"/>
      <c r="D5" s="13"/>
      <c r="E5" s="13"/>
      <c r="F5" s="13"/>
      <c r="G5" s="13"/>
      <c r="H5" s="13"/>
      <c r="I5" s="13"/>
      <c r="J5" s="13"/>
      <c r="K5" s="13"/>
      <c r="L5" s="97"/>
    </row>
    <row r="6" spans="1:12" ht="14.25" x14ac:dyDescent="0.2">
      <c r="B6" s="96"/>
      <c r="C6" s="122"/>
      <c r="D6" s="13"/>
      <c r="E6" s="13"/>
      <c r="F6" s="13"/>
      <c r="G6" s="13"/>
      <c r="H6" s="13"/>
      <c r="I6" s="13"/>
      <c r="J6" s="13"/>
      <c r="K6" s="13"/>
      <c r="L6" s="97"/>
    </row>
    <row r="7" spans="1:12" ht="14.25" x14ac:dyDescent="0.2">
      <c r="B7" s="96"/>
      <c r="C7" s="122"/>
      <c r="D7" s="13"/>
      <c r="E7" s="13"/>
      <c r="F7" s="13"/>
      <c r="G7" s="13"/>
      <c r="H7" s="13"/>
      <c r="I7" s="13"/>
      <c r="J7" s="13"/>
      <c r="K7" s="13"/>
      <c r="L7" s="97"/>
    </row>
    <row r="8" spans="1:12" ht="14.25" customHeight="1" x14ac:dyDescent="0.2">
      <c r="B8" s="96"/>
      <c r="C8" s="122"/>
      <c r="D8" s="114"/>
      <c r="E8" s="114"/>
      <c r="F8" s="114"/>
      <c r="G8" s="13"/>
      <c r="H8" s="13"/>
      <c r="I8" s="13"/>
      <c r="J8" s="13"/>
      <c r="K8" s="13"/>
      <c r="L8" s="97"/>
    </row>
    <row r="9" spans="1:12" ht="14.25" x14ac:dyDescent="0.2">
      <c r="B9" s="126" t="s">
        <v>60</v>
      </c>
      <c r="C9" s="122"/>
      <c r="D9" s="110"/>
      <c r="E9" s="13"/>
      <c r="F9" s="13"/>
      <c r="G9" s="13"/>
      <c r="H9" s="13"/>
      <c r="I9" s="13"/>
      <c r="J9" s="13"/>
      <c r="K9" s="13"/>
      <c r="L9" s="97"/>
    </row>
    <row r="10" spans="1:12" ht="14.25" x14ac:dyDescent="0.2">
      <c r="B10" s="96"/>
      <c r="C10" s="13"/>
      <c r="D10" s="13"/>
      <c r="E10" s="13"/>
      <c r="F10" s="13"/>
      <c r="G10" s="13"/>
      <c r="H10" s="13"/>
      <c r="I10" s="13"/>
      <c r="J10" s="13"/>
      <c r="K10" s="13"/>
      <c r="L10" s="97"/>
    </row>
    <row r="11" spans="1:12" ht="15" thickBot="1" x14ac:dyDescent="0.25">
      <c r="B11" s="98"/>
      <c r="C11" s="99"/>
      <c r="D11" s="99"/>
      <c r="E11" s="99"/>
      <c r="F11" s="99"/>
      <c r="G11" s="99"/>
      <c r="H11" s="99"/>
      <c r="I11" s="99"/>
      <c r="J11" s="99"/>
      <c r="K11" s="99"/>
      <c r="L11" s="100"/>
    </row>
    <row r="12" spans="1:12" ht="26.25" thickBot="1" x14ac:dyDescent="0.25">
      <c r="B12" s="133" t="s">
        <v>16</v>
      </c>
      <c r="C12" s="133">
        <v>2005</v>
      </c>
      <c r="D12" s="133">
        <v>2006</v>
      </c>
      <c r="E12" s="133">
        <v>2007</v>
      </c>
      <c r="F12" s="133">
        <v>2008</v>
      </c>
      <c r="G12" s="133">
        <v>2009</v>
      </c>
      <c r="H12" s="133">
        <v>2010</v>
      </c>
      <c r="I12" s="133">
        <v>2011</v>
      </c>
      <c r="J12" s="133">
        <v>2012</v>
      </c>
      <c r="K12" s="133">
        <v>2013</v>
      </c>
      <c r="L12" s="133">
        <v>2014</v>
      </c>
    </row>
    <row r="13" spans="1:12" x14ac:dyDescent="0.2">
      <c r="A13"/>
      <c r="B13" s="91" t="s">
        <v>17</v>
      </c>
      <c r="C13" s="78">
        <v>0.23</v>
      </c>
      <c r="D13" s="79">
        <v>0.11310000000000001</v>
      </c>
      <c r="E13" s="79">
        <v>8.8699999999999987E-2</v>
      </c>
      <c r="F13" s="79">
        <v>8.8699999999999987E-2</v>
      </c>
      <c r="G13" s="79">
        <v>8.8699999999999987E-2</v>
      </c>
      <c r="H13" s="80">
        <v>6.3899999999999998E-2</v>
      </c>
      <c r="I13" s="81">
        <v>6.3899999999999998E-2</v>
      </c>
      <c r="J13" s="81">
        <v>6.3899999999999998E-2</v>
      </c>
      <c r="K13" s="82">
        <v>6.3899999999999998E-2</v>
      </c>
      <c r="L13" s="82">
        <v>6.3899999999999998E-2</v>
      </c>
    </row>
    <row r="14" spans="1:12" x14ac:dyDescent="0.2">
      <c r="A14" s="77"/>
      <c r="B14" s="92" t="s">
        <v>18</v>
      </c>
      <c r="C14" s="83">
        <v>0.23</v>
      </c>
      <c r="D14" s="84">
        <v>0.11310000000000001</v>
      </c>
      <c r="E14" s="84">
        <v>8.4700000000000011E-2</v>
      </c>
      <c r="F14" s="84">
        <v>8.4700000000000011E-2</v>
      </c>
      <c r="G14" s="121">
        <v>4.9970000000000001E-2</v>
      </c>
      <c r="H14" s="121">
        <v>4.9970000000000001E-2</v>
      </c>
      <c r="I14" s="121">
        <v>4.9970000000000001E-2</v>
      </c>
      <c r="J14" s="121">
        <v>4.9970000000000001E-2</v>
      </c>
      <c r="K14" s="123">
        <v>4.9970000000000001E-2</v>
      </c>
      <c r="L14" s="123">
        <v>4.9970000000000001E-2</v>
      </c>
    </row>
    <row r="15" spans="1:12" ht="13.5" thickBot="1" x14ac:dyDescent="0.25">
      <c r="A15" s="77"/>
      <c r="B15" s="93" t="s">
        <v>20</v>
      </c>
      <c r="C15" s="85">
        <v>0.23</v>
      </c>
      <c r="D15" s="86">
        <v>0.1241</v>
      </c>
      <c r="E15" s="86">
        <v>9.1499999999999998E-2</v>
      </c>
      <c r="F15" s="86">
        <v>9.1499999999999998E-2</v>
      </c>
      <c r="G15" s="86">
        <v>9.1499999999999998E-2</v>
      </c>
      <c r="H15" s="87">
        <v>9.1499999999999998E-2</v>
      </c>
      <c r="I15" s="88">
        <v>9.1499999999999998E-2</v>
      </c>
      <c r="J15" s="88">
        <v>9.1499999999999998E-2</v>
      </c>
      <c r="K15" s="89">
        <v>9.1499999999999998E-2</v>
      </c>
      <c r="L15" s="89">
        <v>9.1499999999999998E-2</v>
      </c>
    </row>
    <row r="16" spans="1:12" ht="13.5" thickBot="1" x14ac:dyDescent="0.25">
      <c r="A16" s="77"/>
      <c r="B16" s="73" t="s">
        <v>26</v>
      </c>
      <c r="C16" s="74">
        <f t="shared" ref="C16:L16" si="0">AVERAGE(C13:C15)</f>
        <v>0.23</v>
      </c>
      <c r="D16" s="74">
        <f t="shared" si="0"/>
        <v>0.11676666666666667</v>
      </c>
      <c r="E16" s="74">
        <f t="shared" si="0"/>
        <v>8.8300000000000003E-2</v>
      </c>
      <c r="F16" s="74">
        <f t="shared" si="0"/>
        <v>8.8300000000000003E-2</v>
      </c>
      <c r="G16" s="74">
        <f t="shared" si="0"/>
        <v>7.6723333333333324E-2</v>
      </c>
      <c r="H16" s="75">
        <f t="shared" si="0"/>
        <v>6.8456666666666666E-2</v>
      </c>
      <c r="I16" s="75">
        <f t="shared" ref="I16" si="1">AVERAGE(I13:I15)</f>
        <v>6.8456666666666666E-2</v>
      </c>
      <c r="J16" s="75">
        <f>AVERAGE(J13:J15)</f>
        <v>6.8456666666666666E-2</v>
      </c>
      <c r="K16" s="76">
        <f t="shared" ref="K16" si="2">AVERAGE(K13:K15)</f>
        <v>6.8456666666666666E-2</v>
      </c>
      <c r="L16" s="76">
        <f t="shared" si="0"/>
        <v>6.8456666666666666E-2</v>
      </c>
    </row>
    <row r="17" spans="1:13" x14ac:dyDescent="0.2">
      <c r="A17" s="77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77"/>
    </row>
    <row r="18" spans="1:13" x14ac:dyDescent="0.2">
      <c r="A18" s="77"/>
      <c r="B18" s="90" t="s">
        <v>9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</row>
    <row r="19" spans="1:13" ht="24.75" customHeight="1" x14ac:dyDescent="0.2">
      <c r="A19" s="77"/>
      <c r="B19" s="146" t="s">
        <v>19</v>
      </c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77"/>
    </row>
    <row r="20" spans="1:13" x14ac:dyDescent="0.2"/>
    <row r="21" spans="1:13" x14ac:dyDescent="0.2"/>
    <row r="22" spans="1:13" hidden="1" x14ac:dyDescent="0.2"/>
    <row r="23" spans="1:13" hidden="1" x14ac:dyDescent="0.2"/>
    <row r="24" spans="1:13" hidden="1" x14ac:dyDescent="0.2"/>
    <row r="25" spans="1:13" hidden="1" x14ac:dyDescent="0.2"/>
    <row r="26" spans="1:13" hidden="1" x14ac:dyDescent="0.2"/>
    <row r="27" spans="1:13" hidden="1" x14ac:dyDescent="0.2"/>
    <row r="28" spans="1:13" hidden="1" x14ac:dyDescent="0.2"/>
    <row r="29" spans="1:13" hidden="1" x14ac:dyDescent="0.2"/>
    <row r="30" spans="1:13" hidden="1" x14ac:dyDescent="0.2"/>
    <row r="31" spans="1:13" hidden="1" x14ac:dyDescent="0.2"/>
    <row r="32" spans="1:13" hidden="1" x14ac:dyDescent="0.2"/>
    <row r="33" hidden="1" x14ac:dyDescent="0.2"/>
    <row r="34" hidden="1" x14ac:dyDescent="0.2"/>
  </sheetData>
  <sheetProtection algorithmName="SHA-512" hashValue="oF3eJ/fqAUk1hDXvH+7GW7Vlh18jkn2FGnL3EvSFS2T+WiPPNvwolMs86Mo6pPYb5H6XJZrAr5zxBl9+dKvxcA==" saltValue="bZPDUY52froDrcLncuDzEA==" spinCount="100000" sheet="1" objects="1" scenarios="1"/>
  <mergeCells count="1">
    <mergeCell ref="B19:L19"/>
  </mergeCells>
  <pageMargins left="0.7" right="0.7" top="0.75" bottom="0.75" header="0.3" footer="0.3"/>
  <ignoredErrors>
    <ignoredError sqref="L16 C16:J16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R4" sqref="R4"/>
    </sheetView>
  </sheetViews>
  <sheetFormatPr baseColWidth="10" defaultColWidth="0" defaultRowHeight="12.75" zeroHeight="1" x14ac:dyDescent="0.2"/>
  <cols>
    <col min="1" max="1" width="2.85546875" style="102" customWidth="1"/>
    <col min="2" max="2" width="7.140625" style="102" customWidth="1"/>
    <col min="3" max="3" width="11.42578125" style="102" customWidth="1"/>
    <col min="4" max="9" width="11.5703125" style="102" customWidth="1"/>
    <col min="10" max="11" width="11.42578125" style="102" customWidth="1"/>
    <col min="12" max="12" width="2.7109375" style="102" customWidth="1"/>
    <col min="13" max="13" width="7.140625" style="102" customWidth="1"/>
    <col min="14" max="14" width="11.42578125" style="102" customWidth="1"/>
    <col min="15" max="20" width="11.5703125" style="102" customWidth="1"/>
    <col min="21" max="22" width="11.42578125" style="102" customWidth="1"/>
    <col min="23" max="23" width="2.85546875" style="102" customWidth="1"/>
    <col min="24" max="16384" width="11.42578125" style="102" hidden="1"/>
  </cols>
  <sheetData>
    <row r="1" spans="2:22" ht="14.25" x14ac:dyDescent="0.2">
      <c r="B1" s="101"/>
      <c r="C1" s="101"/>
      <c r="D1" s="101"/>
      <c r="E1" s="101"/>
      <c r="F1" s="101"/>
      <c r="G1" s="101"/>
      <c r="H1" s="101"/>
      <c r="I1" s="101"/>
      <c r="J1" s="101"/>
      <c r="K1" s="101"/>
      <c r="M1" s="101"/>
      <c r="N1" s="101"/>
      <c r="O1" s="101"/>
      <c r="P1" s="101"/>
      <c r="Q1" s="101"/>
      <c r="R1" s="101"/>
      <c r="S1" s="101"/>
      <c r="T1" s="101"/>
      <c r="U1" s="101"/>
      <c r="V1" s="101"/>
    </row>
    <row r="2" spans="2:22" ht="18" x14ac:dyDescent="0.2">
      <c r="B2" s="101"/>
      <c r="C2" s="147" t="s">
        <v>44</v>
      </c>
      <c r="D2" s="147"/>
      <c r="E2" s="147"/>
      <c r="F2" s="147"/>
      <c r="G2" s="103"/>
      <c r="H2" s="101"/>
      <c r="I2" s="101"/>
      <c r="J2" s="101"/>
      <c r="K2" s="101"/>
      <c r="M2" s="101"/>
      <c r="N2" s="147" t="s">
        <v>44</v>
      </c>
      <c r="O2" s="147"/>
      <c r="P2" s="147"/>
      <c r="Q2" s="147"/>
      <c r="R2" s="103"/>
      <c r="S2" s="101"/>
      <c r="T2" s="101"/>
      <c r="U2" s="101"/>
      <c r="V2" s="101"/>
    </row>
    <row r="3" spans="2:22" ht="15" customHeight="1" x14ac:dyDescent="0.2">
      <c r="B3" s="101"/>
      <c r="C3" s="148" t="s">
        <v>39</v>
      </c>
      <c r="D3" s="148"/>
      <c r="E3" s="148"/>
      <c r="F3" s="148"/>
      <c r="G3" s="101"/>
      <c r="H3" s="101"/>
      <c r="I3" s="101"/>
      <c r="J3" s="101"/>
      <c r="K3" s="101"/>
      <c r="M3" s="101"/>
      <c r="N3" s="148" t="s">
        <v>41</v>
      </c>
      <c r="O3" s="148"/>
      <c r="P3" s="148"/>
      <c r="Q3" s="148"/>
      <c r="R3" s="101"/>
      <c r="S3" s="101"/>
      <c r="T3" s="101"/>
      <c r="U3" s="101"/>
      <c r="V3" s="101"/>
    </row>
    <row r="4" spans="2:22" ht="14.25" x14ac:dyDescent="0.2">
      <c r="B4" s="101"/>
      <c r="C4" s="148" t="s">
        <v>8</v>
      </c>
      <c r="D4" s="148"/>
      <c r="E4" s="148"/>
      <c r="F4" s="148"/>
      <c r="G4" s="101"/>
      <c r="H4" s="101"/>
      <c r="I4" s="101"/>
      <c r="J4" s="101"/>
      <c r="K4" s="101"/>
      <c r="M4" s="101"/>
      <c r="N4" s="148" t="s">
        <v>8</v>
      </c>
      <c r="O4" s="148"/>
      <c r="P4" s="148"/>
      <c r="Q4" s="148"/>
      <c r="R4" s="101"/>
      <c r="S4" s="101"/>
      <c r="T4" s="101"/>
      <c r="U4" s="101"/>
      <c r="V4" s="101"/>
    </row>
    <row r="5" spans="2:22" ht="14.25" x14ac:dyDescent="0.2">
      <c r="B5" s="101"/>
      <c r="C5" s="101"/>
      <c r="D5" s="101"/>
      <c r="E5" s="101"/>
      <c r="F5" s="101"/>
      <c r="G5" s="101"/>
      <c r="H5" s="101"/>
      <c r="I5" s="101"/>
      <c r="J5" s="101"/>
      <c r="K5" s="101"/>
      <c r="M5" s="101"/>
      <c r="N5" s="101"/>
      <c r="O5" s="101"/>
      <c r="P5" s="101"/>
      <c r="Q5" s="101"/>
      <c r="R5" s="101"/>
      <c r="S5" s="101"/>
      <c r="T5" s="101"/>
      <c r="U5" s="101"/>
      <c r="V5" s="101"/>
    </row>
    <row r="6" spans="2:22" ht="14.25" x14ac:dyDescent="0.2">
      <c r="B6" s="101"/>
      <c r="C6" s="101"/>
      <c r="D6" s="101"/>
      <c r="E6" s="101"/>
      <c r="F6" s="101"/>
      <c r="G6" s="101"/>
      <c r="H6" s="101"/>
      <c r="I6" s="101"/>
      <c r="J6" s="101"/>
      <c r="K6" s="101"/>
      <c r="M6" s="101"/>
      <c r="N6" s="101"/>
      <c r="O6" s="101"/>
      <c r="P6" s="101"/>
      <c r="Q6" s="101"/>
      <c r="R6" s="101"/>
      <c r="S6" s="101"/>
      <c r="T6" s="101"/>
      <c r="U6" s="101"/>
      <c r="V6" s="101"/>
    </row>
    <row r="7" spans="2:22" ht="14.25" x14ac:dyDescent="0.2">
      <c r="B7" s="101"/>
      <c r="C7" s="101"/>
      <c r="D7" s="104"/>
      <c r="E7" s="101"/>
      <c r="F7" s="101"/>
      <c r="G7" s="101"/>
      <c r="H7" s="101"/>
      <c r="I7" s="101"/>
      <c r="J7" s="101"/>
      <c r="K7" s="101"/>
      <c r="M7" s="101"/>
      <c r="N7" s="101"/>
      <c r="O7" s="104"/>
      <c r="P7" s="101"/>
      <c r="Q7" s="101"/>
      <c r="R7" s="101"/>
      <c r="S7" s="101"/>
      <c r="T7" s="101"/>
      <c r="U7" s="101"/>
      <c r="V7" s="101"/>
    </row>
    <row r="8" spans="2:22" ht="14.25" x14ac:dyDescent="0.2">
      <c r="B8" s="101"/>
      <c r="C8" s="149" t="s">
        <v>59</v>
      </c>
      <c r="D8" s="149"/>
      <c r="E8" s="149"/>
      <c r="F8" s="149"/>
      <c r="G8" s="101"/>
      <c r="H8" s="101"/>
      <c r="I8" s="101"/>
      <c r="J8" s="101"/>
      <c r="K8" s="101"/>
      <c r="M8" s="101"/>
      <c r="N8" s="149" t="s">
        <v>59</v>
      </c>
      <c r="O8" s="149"/>
      <c r="P8" s="149"/>
      <c r="Q8" s="149"/>
      <c r="R8" s="101"/>
      <c r="S8" s="101"/>
      <c r="T8" s="101"/>
      <c r="U8" s="101"/>
      <c r="V8" s="101"/>
    </row>
    <row r="9" spans="2:22" ht="14.25" x14ac:dyDescent="0.2">
      <c r="B9" s="101"/>
      <c r="C9" s="101"/>
      <c r="D9" s="101"/>
      <c r="E9" s="101"/>
      <c r="F9" s="101"/>
      <c r="G9" s="101"/>
      <c r="H9" s="101"/>
      <c r="I9" s="101"/>
      <c r="J9" s="101"/>
      <c r="K9" s="101"/>
      <c r="M9" s="101"/>
      <c r="N9" s="101"/>
      <c r="O9" s="101"/>
      <c r="P9" s="101"/>
      <c r="Q9" s="101"/>
      <c r="R9" s="101"/>
      <c r="S9" s="101"/>
      <c r="T9" s="101"/>
      <c r="U9" s="101"/>
      <c r="V9" s="101"/>
    </row>
    <row r="10" spans="2:22" ht="14.25" x14ac:dyDescent="0.2"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mergeCells count="8">
    <mergeCell ref="N2:Q2"/>
    <mergeCell ref="N3:Q3"/>
    <mergeCell ref="N4:Q4"/>
    <mergeCell ref="N8:Q8"/>
    <mergeCell ref="C2:F2"/>
    <mergeCell ref="C3:F3"/>
    <mergeCell ref="C4:F4"/>
    <mergeCell ref="C8:F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/>
  </sheetViews>
  <sheetFormatPr baseColWidth="10" defaultColWidth="0" defaultRowHeight="12.75" zeroHeight="1" x14ac:dyDescent="0.2"/>
  <cols>
    <col min="1" max="1" width="2.85546875" style="102" customWidth="1"/>
    <col min="2" max="2" width="7.140625" style="102" customWidth="1"/>
    <col min="3" max="3" width="11.42578125" style="102" customWidth="1"/>
    <col min="4" max="9" width="11.5703125" style="102" customWidth="1"/>
    <col min="10" max="11" width="11.42578125" style="102" customWidth="1"/>
    <col min="12" max="12" width="2.85546875" style="102" customWidth="1"/>
    <col min="13" max="13" width="7.140625" style="102" customWidth="1"/>
    <col min="14" max="14" width="11.42578125" style="102" customWidth="1"/>
    <col min="15" max="20" width="11.5703125" style="102" customWidth="1"/>
    <col min="21" max="22" width="11.42578125" style="102" customWidth="1"/>
    <col min="23" max="23" width="2.85546875" style="102" customWidth="1"/>
    <col min="24" max="16384" width="11.42578125" style="102" hidden="1"/>
  </cols>
  <sheetData>
    <row r="1" spans="2:22" ht="14.25" x14ac:dyDescent="0.2">
      <c r="B1" s="101"/>
      <c r="C1" s="101"/>
      <c r="D1" s="101"/>
      <c r="E1" s="101"/>
      <c r="F1" s="101"/>
      <c r="G1" s="101"/>
      <c r="H1" s="101"/>
      <c r="I1" s="101"/>
      <c r="J1" s="101"/>
      <c r="K1" s="101"/>
      <c r="M1" s="101"/>
      <c r="N1" s="101"/>
      <c r="O1" s="101"/>
      <c r="P1" s="101"/>
      <c r="Q1" s="101"/>
      <c r="R1" s="101"/>
      <c r="S1" s="101"/>
      <c r="T1" s="101"/>
      <c r="U1" s="101"/>
      <c r="V1" s="101"/>
    </row>
    <row r="2" spans="2:22" ht="18" x14ac:dyDescent="0.2">
      <c r="B2" s="101"/>
      <c r="C2" s="147" t="s">
        <v>44</v>
      </c>
      <c r="D2" s="147"/>
      <c r="E2" s="147"/>
      <c r="F2" s="147"/>
      <c r="G2" s="103"/>
      <c r="H2" s="101"/>
      <c r="I2" s="101"/>
      <c r="J2" s="101"/>
      <c r="K2" s="101"/>
      <c r="M2" s="101"/>
      <c r="N2" s="147" t="s">
        <v>44</v>
      </c>
      <c r="O2" s="147"/>
      <c r="P2" s="147"/>
      <c r="Q2" s="147"/>
      <c r="R2" s="103"/>
      <c r="S2" s="101"/>
      <c r="T2" s="101"/>
      <c r="U2" s="101"/>
      <c r="V2" s="101"/>
    </row>
    <row r="3" spans="2:22" ht="15" customHeight="1" x14ac:dyDescent="0.2">
      <c r="B3" s="101"/>
      <c r="C3" s="148" t="s">
        <v>39</v>
      </c>
      <c r="D3" s="148"/>
      <c r="E3" s="148"/>
      <c r="F3" s="148"/>
      <c r="G3" s="101"/>
      <c r="H3" s="101"/>
      <c r="I3" s="101"/>
      <c r="J3" s="101"/>
      <c r="K3" s="101"/>
      <c r="M3" s="101"/>
      <c r="N3" s="148" t="s">
        <v>41</v>
      </c>
      <c r="O3" s="148"/>
      <c r="P3" s="148"/>
      <c r="Q3" s="148"/>
      <c r="R3" s="101"/>
      <c r="S3" s="101"/>
      <c r="T3" s="101"/>
      <c r="U3" s="101"/>
      <c r="V3" s="101"/>
    </row>
    <row r="4" spans="2:22" ht="14.25" x14ac:dyDescent="0.2">
      <c r="B4" s="101"/>
      <c r="C4" s="148" t="s">
        <v>0</v>
      </c>
      <c r="D4" s="148"/>
      <c r="E4" s="148"/>
      <c r="F4" s="148"/>
      <c r="G4" s="101"/>
      <c r="H4" s="101"/>
      <c r="I4" s="101"/>
      <c r="J4" s="101"/>
      <c r="K4" s="101"/>
      <c r="M4" s="101"/>
      <c r="N4" s="148" t="s">
        <v>0</v>
      </c>
      <c r="O4" s="148"/>
      <c r="P4" s="148"/>
      <c r="Q4" s="148"/>
      <c r="R4" s="101"/>
      <c r="S4" s="101"/>
      <c r="T4" s="101"/>
      <c r="U4" s="101"/>
      <c r="V4" s="101"/>
    </row>
    <row r="5" spans="2:22" ht="14.25" x14ac:dyDescent="0.2">
      <c r="B5" s="101"/>
      <c r="C5" s="101"/>
      <c r="D5" s="101"/>
      <c r="E5" s="101"/>
      <c r="F5" s="101"/>
      <c r="G5" s="101"/>
      <c r="H5" s="101"/>
      <c r="I5" s="101"/>
      <c r="J5" s="101"/>
      <c r="K5" s="101"/>
      <c r="M5" s="101"/>
      <c r="N5" s="101"/>
      <c r="O5" s="101"/>
      <c r="P5" s="101"/>
      <c r="Q5" s="101"/>
      <c r="R5" s="101"/>
      <c r="S5" s="101"/>
      <c r="T5" s="101"/>
      <c r="U5" s="101"/>
      <c r="V5" s="101"/>
    </row>
    <row r="6" spans="2:22" ht="14.25" x14ac:dyDescent="0.2">
      <c r="B6" s="101"/>
      <c r="C6" s="101"/>
      <c r="D6" s="101"/>
      <c r="E6" s="101"/>
      <c r="F6" s="101"/>
      <c r="G6" s="101"/>
      <c r="H6" s="101"/>
      <c r="I6" s="101"/>
      <c r="J6" s="101"/>
      <c r="K6" s="101"/>
      <c r="M6" s="101"/>
      <c r="N6" s="101"/>
      <c r="O6" s="101"/>
      <c r="P6" s="101"/>
      <c r="Q6" s="101"/>
      <c r="R6" s="101"/>
      <c r="S6" s="101"/>
      <c r="T6" s="101"/>
      <c r="U6" s="101"/>
      <c r="V6" s="101"/>
    </row>
    <row r="7" spans="2:22" ht="14.25" customHeight="1" x14ac:dyDescent="0.2">
      <c r="B7" s="101"/>
      <c r="C7" s="101"/>
      <c r="D7" s="104"/>
      <c r="E7" s="101"/>
      <c r="F7" s="101"/>
      <c r="G7" s="101"/>
      <c r="H7" s="101"/>
      <c r="I7" s="101"/>
      <c r="J7" s="101"/>
      <c r="K7" s="101"/>
      <c r="M7" s="101"/>
      <c r="N7" s="101"/>
      <c r="O7" s="104"/>
      <c r="P7" s="101"/>
      <c r="Q7" s="101"/>
      <c r="R7" s="101"/>
      <c r="S7" s="101"/>
      <c r="T7" s="101"/>
      <c r="U7" s="101"/>
      <c r="V7" s="101"/>
    </row>
    <row r="8" spans="2:22" ht="14.25" customHeight="1" x14ac:dyDescent="0.2">
      <c r="B8" s="101"/>
      <c r="C8" s="149" t="s">
        <v>59</v>
      </c>
      <c r="D8" s="149"/>
      <c r="E8" s="149"/>
      <c r="F8" s="149"/>
      <c r="G8" s="101"/>
      <c r="H8" s="101"/>
      <c r="I8" s="101"/>
      <c r="J8" s="101"/>
      <c r="K8" s="101"/>
      <c r="M8" s="101"/>
      <c r="N8" s="149" t="s">
        <v>59</v>
      </c>
      <c r="O8" s="149"/>
      <c r="P8" s="149"/>
      <c r="Q8" s="149"/>
      <c r="R8" s="101"/>
      <c r="S8" s="101"/>
      <c r="T8" s="101"/>
      <c r="U8" s="101"/>
      <c r="V8" s="101"/>
    </row>
    <row r="9" spans="2:22" ht="14.25" x14ac:dyDescent="0.2">
      <c r="B9" s="101"/>
      <c r="C9" s="101"/>
      <c r="D9" s="101"/>
      <c r="E9" s="101"/>
      <c r="F9" s="101"/>
      <c r="G9" s="101"/>
      <c r="H9" s="101"/>
      <c r="I9" s="101"/>
      <c r="J9" s="101"/>
      <c r="K9" s="101"/>
      <c r="M9" s="101"/>
      <c r="N9" s="101"/>
      <c r="O9" s="101"/>
      <c r="P9" s="101"/>
      <c r="Q9" s="101"/>
      <c r="R9" s="101"/>
      <c r="S9" s="101"/>
      <c r="T9" s="101"/>
      <c r="U9" s="101"/>
      <c r="V9" s="101"/>
    </row>
    <row r="10" spans="2:22" ht="14.25" x14ac:dyDescent="0.2"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mergeCells count="8">
    <mergeCell ref="N8:Q8"/>
    <mergeCell ref="N2:Q2"/>
    <mergeCell ref="N3:Q3"/>
    <mergeCell ref="N4:Q4"/>
    <mergeCell ref="C2:F2"/>
    <mergeCell ref="C3:F3"/>
    <mergeCell ref="C4:F4"/>
    <mergeCell ref="C8:F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T2" sqref="T2"/>
    </sheetView>
  </sheetViews>
  <sheetFormatPr baseColWidth="10" defaultColWidth="0" defaultRowHeight="12.75" zeroHeight="1" x14ac:dyDescent="0.2"/>
  <cols>
    <col min="1" max="1" width="2.85546875" style="102" customWidth="1"/>
    <col min="2" max="2" width="7.140625" style="102" customWidth="1"/>
    <col min="3" max="3" width="11.42578125" style="102" customWidth="1"/>
    <col min="4" max="9" width="11.5703125" style="102" customWidth="1"/>
    <col min="10" max="11" width="11.42578125" style="102" customWidth="1"/>
    <col min="12" max="12" width="2.85546875" style="102" customWidth="1"/>
    <col min="13" max="13" width="7.140625" style="102" customWidth="1"/>
    <col min="14" max="14" width="11.42578125" style="102" customWidth="1"/>
    <col min="15" max="20" width="11.5703125" style="102" customWidth="1"/>
    <col min="21" max="22" width="11.42578125" style="102" customWidth="1"/>
    <col min="23" max="23" width="2.85546875" style="102" customWidth="1"/>
    <col min="24" max="16384" width="11.42578125" style="102" hidden="1"/>
  </cols>
  <sheetData>
    <row r="1" spans="2:22" ht="14.25" x14ac:dyDescent="0.2">
      <c r="B1" s="101"/>
      <c r="C1" s="101"/>
      <c r="D1" s="101"/>
      <c r="E1" s="101"/>
      <c r="F1" s="101"/>
      <c r="G1" s="101"/>
      <c r="H1" s="101"/>
      <c r="I1" s="101"/>
      <c r="J1" s="101"/>
      <c r="K1" s="101"/>
      <c r="M1" s="101"/>
      <c r="N1" s="101"/>
      <c r="O1" s="101"/>
      <c r="P1" s="101"/>
      <c r="Q1" s="101"/>
      <c r="R1" s="101"/>
      <c r="S1" s="101"/>
      <c r="T1" s="101"/>
      <c r="U1" s="101"/>
      <c r="V1" s="101"/>
    </row>
    <row r="2" spans="2:22" ht="18" x14ac:dyDescent="0.2">
      <c r="B2" s="101"/>
      <c r="C2" s="147" t="s">
        <v>44</v>
      </c>
      <c r="D2" s="147"/>
      <c r="E2" s="147"/>
      <c r="F2" s="147"/>
      <c r="G2" s="103"/>
      <c r="H2" s="101"/>
      <c r="I2" s="101"/>
      <c r="J2" s="101"/>
      <c r="K2" s="101"/>
      <c r="M2" s="101"/>
      <c r="N2" s="147" t="s">
        <v>44</v>
      </c>
      <c r="O2" s="147"/>
      <c r="P2" s="147"/>
      <c r="Q2" s="147"/>
      <c r="R2" s="103"/>
      <c r="S2" s="101"/>
      <c r="T2" s="101"/>
      <c r="U2" s="101"/>
      <c r="V2" s="101"/>
    </row>
    <row r="3" spans="2:22" ht="15" customHeight="1" x14ac:dyDescent="0.2">
      <c r="B3" s="101"/>
      <c r="C3" s="148" t="s">
        <v>39</v>
      </c>
      <c r="D3" s="148"/>
      <c r="E3" s="148"/>
      <c r="F3" s="148"/>
      <c r="G3" s="101"/>
      <c r="H3" s="101"/>
      <c r="I3" s="101"/>
      <c r="J3" s="101"/>
      <c r="K3" s="101"/>
      <c r="M3" s="101"/>
      <c r="N3" s="148" t="s">
        <v>41</v>
      </c>
      <c r="O3" s="148"/>
      <c r="P3" s="148"/>
      <c r="Q3" s="148"/>
      <c r="R3" s="101"/>
      <c r="S3" s="101"/>
      <c r="T3" s="101"/>
      <c r="U3" s="101"/>
      <c r="V3" s="101"/>
    </row>
    <row r="4" spans="2:22" ht="14.25" customHeight="1" x14ac:dyDescent="0.2">
      <c r="B4" s="101"/>
      <c r="C4" s="148" t="s">
        <v>42</v>
      </c>
      <c r="D4" s="148"/>
      <c r="E4" s="148"/>
      <c r="F4" s="148"/>
      <c r="G4" s="101"/>
      <c r="H4" s="101"/>
      <c r="I4" s="101"/>
      <c r="J4" s="101"/>
      <c r="K4" s="101"/>
      <c r="M4" s="101"/>
      <c r="N4" s="148" t="s">
        <v>42</v>
      </c>
      <c r="O4" s="148"/>
      <c r="P4" s="148"/>
      <c r="Q4" s="148"/>
      <c r="R4" s="101"/>
      <c r="S4" s="101"/>
      <c r="T4" s="101"/>
      <c r="U4" s="101"/>
      <c r="V4" s="101"/>
    </row>
    <row r="5" spans="2:22" ht="14.25" x14ac:dyDescent="0.2">
      <c r="B5" s="101"/>
      <c r="C5" s="101"/>
      <c r="D5" s="101"/>
      <c r="E5" s="101"/>
      <c r="F5" s="101"/>
      <c r="G5" s="101"/>
      <c r="H5" s="101"/>
      <c r="I5" s="101"/>
      <c r="J5" s="101"/>
      <c r="K5" s="101"/>
      <c r="M5" s="101"/>
      <c r="N5" s="101"/>
      <c r="O5" s="101"/>
      <c r="P5" s="101"/>
      <c r="Q5" s="101"/>
      <c r="R5" s="101"/>
      <c r="S5" s="101"/>
      <c r="T5" s="101"/>
      <c r="U5" s="101"/>
      <c r="V5" s="101"/>
    </row>
    <row r="6" spans="2:22" ht="14.25" x14ac:dyDescent="0.2">
      <c r="B6" s="101"/>
      <c r="C6" s="101"/>
      <c r="D6" s="101"/>
      <c r="E6" s="101"/>
      <c r="F6" s="101"/>
      <c r="G6" s="101"/>
      <c r="H6" s="101"/>
      <c r="I6" s="101"/>
      <c r="J6" s="101"/>
      <c r="K6" s="101"/>
      <c r="M6" s="101"/>
      <c r="N6" s="101"/>
      <c r="O6" s="101"/>
      <c r="P6" s="101"/>
      <c r="Q6" s="101"/>
      <c r="R6" s="101"/>
      <c r="S6" s="101"/>
      <c r="T6" s="101"/>
      <c r="U6" s="101"/>
      <c r="V6" s="101"/>
    </row>
    <row r="7" spans="2:22" ht="14.25" x14ac:dyDescent="0.2">
      <c r="B7" s="101"/>
      <c r="C7" s="101"/>
      <c r="D7" s="104"/>
      <c r="E7" s="101"/>
      <c r="F7" s="101"/>
      <c r="G7" s="101"/>
      <c r="H7" s="101"/>
      <c r="I7" s="101"/>
      <c r="J7" s="101"/>
      <c r="K7" s="101"/>
      <c r="M7" s="101"/>
      <c r="N7" s="101"/>
      <c r="O7" s="104"/>
      <c r="P7" s="101"/>
      <c r="Q7" s="101"/>
      <c r="R7" s="101"/>
      <c r="S7" s="101"/>
      <c r="T7" s="101"/>
      <c r="U7" s="101"/>
      <c r="V7" s="101"/>
    </row>
    <row r="8" spans="2:22" ht="14.25" x14ac:dyDescent="0.2">
      <c r="B8" s="101"/>
      <c r="C8" s="149" t="s">
        <v>59</v>
      </c>
      <c r="D8" s="149"/>
      <c r="E8" s="149"/>
      <c r="F8" s="149"/>
      <c r="G8" s="101"/>
      <c r="H8" s="101"/>
      <c r="I8" s="101"/>
      <c r="J8" s="101"/>
      <c r="K8" s="101"/>
      <c r="M8" s="101"/>
      <c r="N8" s="149" t="s">
        <v>59</v>
      </c>
      <c r="O8" s="149"/>
      <c r="P8" s="149"/>
      <c r="Q8" s="149"/>
      <c r="R8" s="101"/>
      <c r="S8" s="101"/>
      <c r="T8" s="101"/>
      <c r="U8" s="101"/>
      <c r="V8" s="101"/>
    </row>
    <row r="9" spans="2:22" ht="14.25" x14ac:dyDescent="0.2">
      <c r="B9" s="101"/>
      <c r="C9" s="101"/>
      <c r="D9" s="101"/>
      <c r="E9" s="101"/>
      <c r="F9" s="101"/>
      <c r="G9" s="101"/>
      <c r="H9" s="101"/>
      <c r="I9" s="101"/>
      <c r="J9" s="101"/>
      <c r="K9" s="101"/>
      <c r="M9" s="101"/>
      <c r="N9" s="101"/>
      <c r="O9" s="101"/>
      <c r="P9" s="101"/>
      <c r="Q9" s="101"/>
      <c r="R9" s="101"/>
      <c r="S9" s="101"/>
      <c r="T9" s="101"/>
      <c r="U9" s="101"/>
      <c r="V9" s="101"/>
    </row>
    <row r="10" spans="2:22" ht="14.25" x14ac:dyDescent="0.2"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mergeCells count="8">
    <mergeCell ref="N2:Q2"/>
    <mergeCell ref="N3:Q3"/>
    <mergeCell ref="N4:Q4"/>
    <mergeCell ref="N8:Q8"/>
    <mergeCell ref="C2:F2"/>
    <mergeCell ref="C3:F3"/>
    <mergeCell ref="C4:F4"/>
    <mergeCell ref="C8:F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zoomScaleNormal="100" workbookViewId="0"/>
  </sheetViews>
  <sheetFormatPr baseColWidth="10" defaultColWidth="0" defaultRowHeight="12.75" zeroHeight="1" x14ac:dyDescent="0.2"/>
  <cols>
    <col min="1" max="1" width="5.7109375" style="29" customWidth="1"/>
    <col min="2" max="2" width="7.140625" style="29" customWidth="1"/>
    <col min="3" max="3" width="11.42578125" style="29" customWidth="1"/>
    <col min="4" max="13" width="11.5703125" style="29" customWidth="1"/>
    <col min="14" max="15" width="11.42578125" style="29" customWidth="1"/>
    <col min="16" max="16" width="7.140625" style="29" customWidth="1"/>
    <col min="17" max="16384" width="0" style="29" hidden="1"/>
  </cols>
  <sheetData>
    <row r="1" spans="2:15" ht="14.25" x14ac:dyDescent="0.2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2:15" ht="18" x14ac:dyDescent="0.2">
      <c r="B2" s="13"/>
      <c r="C2" s="68" t="s">
        <v>48</v>
      </c>
      <c r="D2" s="68"/>
      <c r="E2" s="68"/>
      <c r="F2" s="68"/>
      <c r="G2" s="109"/>
      <c r="H2" s="109"/>
      <c r="I2" s="109"/>
      <c r="J2" s="109"/>
      <c r="K2" s="68"/>
      <c r="L2" s="13"/>
      <c r="M2" s="13"/>
      <c r="N2" s="13"/>
      <c r="O2" s="13"/>
    </row>
    <row r="3" spans="2:15" ht="15" customHeight="1" x14ac:dyDescent="0.2">
      <c r="B3" s="13"/>
      <c r="C3" s="150" t="s">
        <v>50</v>
      </c>
      <c r="D3" s="150"/>
      <c r="E3" s="150"/>
      <c r="F3" s="150"/>
      <c r="G3" s="150"/>
      <c r="H3" s="150"/>
      <c r="I3" s="150"/>
      <c r="J3" s="150"/>
      <c r="K3" s="13"/>
      <c r="L3" s="13"/>
      <c r="M3" s="13"/>
      <c r="N3" s="13"/>
      <c r="O3" s="13"/>
    </row>
    <row r="4" spans="2:15" ht="15" x14ac:dyDescent="0.2">
      <c r="B4" s="13"/>
      <c r="C4" s="13"/>
      <c r="D4" s="117"/>
      <c r="E4" s="117"/>
      <c r="F4" s="117"/>
      <c r="G4" s="111"/>
      <c r="H4" s="111"/>
      <c r="I4" s="111"/>
      <c r="J4" s="111"/>
      <c r="K4" s="13"/>
      <c r="L4" s="13"/>
      <c r="M4" s="13"/>
      <c r="N4" s="13"/>
      <c r="O4" s="13"/>
    </row>
    <row r="5" spans="2:15" ht="14.25" x14ac:dyDescent="0.2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2:15" ht="14.25" x14ac:dyDescent="0.2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2:15" ht="14.25" x14ac:dyDescent="0.2">
      <c r="B7" s="13"/>
      <c r="C7" s="13"/>
      <c r="D7" s="15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2:15" ht="14.25" x14ac:dyDescent="0.2">
      <c r="B8" s="13"/>
      <c r="C8" s="110" t="s">
        <v>60</v>
      </c>
      <c r="D8" s="118"/>
      <c r="E8" s="118"/>
      <c r="F8" s="118"/>
      <c r="G8" s="112"/>
      <c r="H8" s="112"/>
      <c r="I8" s="112"/>
      <c r="J8" s="112"/>
      <c r="K8" s="13"/>
      <c r="L8" s="13"/>
      <c r="M8" s="13"/>
      <c r="N8" s="13"/>
      <c r="O8" s="13"/>
    </row>
    <row r="9" spans="2:15" ht="14.25" x14ac:dyDescent="0.2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2:15" ht="14.25" x14ac:dyDescent="0.2"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</row>
    <row r="11" spans="2:15" x14ac:dyDescent="0.2"/>
    <row r="12" spans="2:15" x14ac:dyDescent="0.2"/>
    <row r="13" spans="2:15" x14ac:dyDescent="0.2"/>
    <row r="14" spans="2:15" x14ac:dyDescent="0.2"/>
    <row r="15" spans="2:15" x14ac:dyDescent="0.2"/>
    <row r="16" spans="2:15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hidden="1" x14ac:dyDescent="0.2"/>
    <row r="52" hidden="1" x14ac:dyDescent="0.2"/>
    <row r="53" hidden="1" x14ac:dyDescent="0.2"/>
    <row r="54" hidden="1" x14ac:dyDescent="0.2"/>
  </sheetData>
  <mergeCells count="1">
    <mergeCell ref="C3:J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Conecel S.A.</vt:lpstr>
      <vt:lpstr>Otecel S.A.</vt:lpstr>
      <vt:lpstr>CNT EP</vt:lpstr>
      <vt:lpstr>Varicar</vt:lpstr>
      <vt:lpstr>G.CON</vt:lpstr>
      <vt:lpstr>G.OTE</vt:lpstr>
      <vt:lpstr>G.CNT</vt:lpstr>
      <vt:lpstr>G.VariCar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Planificacion1</dc:creator>
  <cp:lastModifiedBy>Daniela Estrella</cp:lastModifiedBy>
  <cp:lastPrinted>2010-01-15T15:32:04Z</cp:lastPrinted>
  <dcterms:created xsi:type="dcterms:W3CDTF">2009-05-15T13:31:04Z</dcterms:created>
  <dcterms:modified xsi:type="dcterms:W3CDTF">2014-06-23T15:03:00Z</dcterms:modified>
</cp:coreProperties>
</file>