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5. MAYO_2014\"/>
    </mc:Choice>
  </mc:AlternateContent>
  <bookViews>
    <workbookView xWindow="120" yWindow="300" windowWidth="12120" windowHeight="8655" tabRatio="743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calcPr calcId="152511" concurrentCalc="0"/>
</workbook>
</file>

<file path=xl/calcChain.xml><?xml version="1.0" encoding="utf-8"?>
<calcChain xmlns="http://schemas.openxmlformats.org/spreadsheetml/2006/main">
  <c r="A22" i="24" l="1"/>
  <c r="A23" i="24"/>
  <c r="A24" i="24"/>
  <c r="A30" i="24"/>
  <c r="A31" i="24"/>
  <c r="A37" i="24"/>
  <c r="A38" i="24"/>
  <c r="A39" i="24"/>
  <c r="A40" i="24"/>
  <c r="A41" i="24"/>
  <c r="A47" i="24"/>
  <c r="A48" i="24"/>
  <c r="A49" i="24"/>
  <c r="A50" i="24"/>
  <c r="A56" i="24"/>
  <c r="A57" i="24"/>
  <c r="A17" i="23"/>
  <c r="A18" i="23"/>
  <c r="A19" i="23"/>
  <c r="A31" i="23"/>
  <c r="A32" i="23"/>
  <c r="A33" i="23"/>
  <c r="A34" i="23"/>
  <c r="A35" i="23"/>
  <c r="A49" i="23"/>
  <c r="A50" i="23"/>
  <c r="A59" i="23"/>
  <c r="A60" i="23"/>
  <c r="A61" i="23"/>
  <c r="A62" i="23"/>
  <c r="A63" i="23"/>
  <c r="A64" i="23"/>
  <c r="A65" i="23"/>
  <c r="A66" i="23"/>
  <c r="A79" i="23"/>
  <c r="A85" i="23"/>
  <c r="A91" i="23"/>
  <c r="A92" i="23"/>
  <c r="A98" i="23"/>
  <c r="A103" i="23"/>
  <c r="A109" i="23"/>
  <c r="B8" i="30"/>
  <c r="B8" i="29"/>
  <c r="B8" i="27"/>
  <c r="B8" i="26"/>
  <c r="A8" i="25"/>
  <c r="B8" i="4"/>
  <c r="B8" i="22"/>
  <c r="A8" i="21"/>
  <c r="A8" i="24"/>
  <c r="A8" i="23"/>
  <c r="A58" i="24"/>
  <c r="A59" i="24"/>
  <c r="A60" i="24"/>
  <c r="A61" i="24"/>
  <c r="A62" i="24"/>
  <c r="A68" i="24"/>
  <c r="A69" i="24"/>
  <c r="A70" i="24"/>
  <c r="A71" i="24"/>
  <c r="A72" i="24"/>
  <c r="A78" i="24"/>
  <c r="F98" i="23"/>
  <c r="F92" i="23"/>
  <c r="F91" i="23"/>
  <c r="C26" i="4"/>
  <c r="B44" i="21"/>
  <c r="G34" i="21"/>
  <c r="G51" i="21"/>
  <c r="R33" i="21"/>
  <c r="R50" i="21"/>
  <c r="N33" i="21"/>
  <c r="N50" i="21"/>
  <c r="J33" i="21"/>
  <c r="J50" i="21"/>
  <c r="F33" i="21"/>
  <c r="F50" i="21"/>
  <c r="C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7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0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6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9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M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K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K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L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F23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4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4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4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L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M24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6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6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6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K26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<sst xmlns="http://schemas.openxmlformats.org/spreadsheetml/2006/main" count="1686" uniqueCount="485">
  <si>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</si>
  <si>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</si>
  <si>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</si>
  <si>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</si>
  <si>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</si>
  <si>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</si>
  <si>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</si>
  <si>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</si>
  <si>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</si>
  <si>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</si>
  <si>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</si>
  <si>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</si>
  <si>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</si>
  <si>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</si>
  <si>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</si>
  <si>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</si>
  <si>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</si>
  <si>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</si>
  <si>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0.1131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</si>
  <si>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</si>
  <si>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</si>
  <si>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</si>
  <si>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</si>
  <si>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</si>
  <si>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</si>
  <si>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</si>
  <si>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</si>
  <si>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</si>
  <si>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</si>
  <si>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</si>
  <si>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</si>
  <si>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</si>
  <si>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</si>
  <si>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</si>
  <si>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</si>
  <si>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</si>
  <si>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</si>
  <si>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</si>
  <si>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</si>
  <si>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</si>
  <si>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</si>
  <si>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</si>
  <si>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</si>
  <si>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</si>
  <si>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</si>
  <si>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</si>
  <si>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</si>
  <si>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</si>
  <si>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</si>
  <si>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</si>
  <si>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</si>
  <si>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</si>
  <si>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</si>
  <si>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</si>
  <si>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</si>
  <si>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</si>
  <si>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</si>
  <si>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</si>
  <si>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</si>
  <si>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</si>
  <si>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</si>
  <si>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</si>
  <si>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</si>
  <si>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</si>
  <si>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</si>
  <si>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</si>
  <si>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</si>
  <si>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</si>
  <si>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</si>
  <si>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</si>
  <si>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</si>
  <si>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</si>
  <si>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</si>
  <si>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</si>
  <si>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</si>
  <si>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</si>
  <si>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</si>
  <si>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</si>
  <si>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</si>
  <si>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</si>
  <si>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</si>
  <si>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</si>
  <si>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</si>
  <si>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</si>
  <si>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</si>
  <si>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</si>
  <si>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</si>
  <si>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</si>
  <si>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</si>
  <si>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</si>
  <si>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</si>
  <si>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</si>
  <si>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</si>
  <si>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</si>
  <si>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>TELECSA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</si>
  <si>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</si>
  <si>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</si>
  <si>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</si>
  <si>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</si>
  <si>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</si>
  <si>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</si>
  <si>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</si>
  <si>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</si>
  <si>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</si>
  <si>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</si>
  <si>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</si>
  <si>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</si>
  <si>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</si>
  <si>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</si>
  <si>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</si>
  <si>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</si>
  <si>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</si>
  <si>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</si>
  <si>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</si>
  <si>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</si>
  <si>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</si>
  <si>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</si>
  <si>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</si>
  <si>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</si>
  <si>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</si>
  <si>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</si>
  <si>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</si>
  <si>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</si>
  <si>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</si>
  <si>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</si>
  <si>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</si>
  <si>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</si>
  <si>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</si>
  <si>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</si>
  <si>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</si>
  <si>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</si>
  <si>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</si>
  <si>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</si>
  <si>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</si>
  <si>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</si>
  <si>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</si>
  <si>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</si>
  <si>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</si>
  <si>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</si>
  <si>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</si>
  <si>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</si>
  <si>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</si>
  <si>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</si>
  <si>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</si>
  <si>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</si>
  <si>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</si>
  <si>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</si>
  <si>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</si>
  <si>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</si>
  <si>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OTECEL S.A.          
CORIPAR S.A.        </t>
  </si>
  <si>
    <t xml:space="preserve">0.0887                
0.0132 </t>
  </si>
  <si>
    <t xml:space="preserve">0.0847                
0.0132 </t>
  </si>
  <si>
    <t>0.0141                    
0.0162</t>
  </si>
  <si>
    <t xml:space="preserve">0.0915                 
0.0132 </t>
  </si>
  <si>
    <t>0.0132                    
0.0132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</si>
  <si>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</si>
  <si>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</si>
  <si>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</si>
  <si>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</si>
  <si>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</si>
  <si>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</si>
  <si>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</si>
  <si>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</si>
  <si>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Valores en USD por minuto</t>
  </si>
  <si>
    <t>Ecuadortelecom S.A.</t>
  </si>
  <si>
    <t>Grupo Coripar S.A.</t>
  </si>
  <si>
    <t>Otecel S.A.</t>
  </si>
  <si>
    <t>Conecel S.A.</t>
  </si>
  <si>
    <t>*** Se modificó los cargos con Resolución: SENATEL-2009-106</t>
  </si>
  <si>
    <t>0,0132                        0,0162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</si>
  <si>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</si>
  <si>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</si>
  <si>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</si>
  <si>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</si>
  <si>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</si>
  <si>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</si>
  <si>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</si>
  <si>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</si>
  <si>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</si>
  <si>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</si>
  <si>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SETEL S. A - ETAPATELECOM S.A.</t>
  </si>
  <si>
    <t xml:space="preserve">SETEL S.A                                                 ETAPATELECOM S.A      </t>
  </si>
  <si>
    <t xml:space="preserve">     
ETAPATELECOM S.A..                            SETEL S.A     </t>
  </si>
  <si>
    <t>0.0132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</si>
  <si>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</si>
  <si>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</si>
  <si>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</si>
  <si>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</si>
  <si>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</si>
  <si>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</si>
  <si>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</si>
  <si>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</si>
  <si>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</si>
  <si>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</si>
  <si>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</si>
  <si>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</si>
  <si>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</si>
  <si>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</si>
  <si>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LINKOTEL S.A. - ECUADORTELECOM S.A.(1)</t>
  </si>
  <si>
    <t>LINKOTEL S.A. - SETEL S.A.(2)</t>
  </si>
  <si>
    <t xml:space="preserve">0.0162              0.0128              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</si>
  <si>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</si>
  <si>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</si>
  <si>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</si>
  <si>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</si>
  <si>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</si>
  <si>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</si>
  <si>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</si>
  <si>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</si>
  <si>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</si>
  <si>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</si>
  <si>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</si>
  <si>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</si>
  <si>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</si>
  <si>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 xml:space="preserve">CNT E.P.
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</si>
  <si>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</si>
  <si>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</si>
  <si>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</si>
  <si>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</si>
  <si>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</si>
  <si>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</si>
  <si>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</si>
  <si>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</si>
  <si>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</si>
  <si>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</si>
  <si>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</si>
  <si>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</si>
  <si>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</si>
  <si>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</si>
  <si>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</si>
  <si>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</si>
  <si>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</si>
  <si>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ETAPA E.P.       
ETAPATELECOM S.A.</t>
  </si>
  <si>
    <t>ETAPATELECOM S.A.   
ETAPA E.P.</t>
  </si>
  <si>
    <t>ETAPA E.P. - ETAPATELECOM S.A.</t>
  </si>
  <si>
    <t>Etapa E.P.</t>
  </si>
  <si>
    <t>CNT E.P. - ETAPA  E.P.</t>
  </si>
  <si>
    <t xml:space="preserve">ETAPA E.P.          
CNT E.P. </t>
  </si>
  <si>
    <t xml:space="preserve">CNT E.P. 
ETAPA E.P.  </t>
  </si>
  <si>
    <t>CORIPAR S.A         
CNT E.P.</t>
  </si>
  <si>
    <t xml:space="preserve">CNT E.P.
CORIPAR S.A.    </t>
  </si>
  <si>
    <t xml:space="preserve">CNT E.P.   
CONECEL  S.A.  </t>
  </si>
  <si>
    <t xml:space="preserve">CONECEL  S.A.                  CNT E.P.          </t>
  </si>
  <si>
    <t>CNT E.P. -CONECEL S.A***(1)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</si>
  <si>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</si>
  <si>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</si>
  <si>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</si>
  <si>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</si>
  <si>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</si>
  <si>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</si>
  <si>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</si>
  <si>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</si>
  <si>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</si>
  <si>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</si>
  <si>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</si>
  <si>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</si>
  <si>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>ECUADORTELECOM  S.A.- CNT E.P. ****(3)</t>
  </si>
  <si>
    <t>ECUADORTELECOM  S.A.- CNT E.P. **(3)</t>
  </si>
  <si>
    <t>CNT E.P.-CONECEL S.A.*****(1)</t>
  </si>
  <si>
    <t>0.0639           
0.0141</t>
  </si>
  <si>
    <t>0,0166
0,0141</t>
  </si>
  <si>
    <t>0.0166              
0.0166</t>
  </si>
  <si>
    <t>CORIPAR S.A. - CNT E.P.  * (3)</t>
  </si>
  <si>
    <t>*Se modificó los cargos con Resoluciones: SENATEL-2011-0195 (25-mar-2011)</t>
  </si>
  <si>
    <t xml:space="preserve">0.0166
 0.0128              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</si>
  <si>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</si>
  <si>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</si>
  <si>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</si>
  <si>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</si>
  <si>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</si>
  <si>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</si>
  <si>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</si>
  <si>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>0.0639</t>
  </si>
  <si>
    <t>0.0639             
0.0162</t>
  </si>
  <si>
    <t xml:space="preserve">Etapa EP.  </t>
  </si>
  <si>
    <t>Vigente</t>
  </si>
  <si>
    <t>DISPOSICIONES DE INTERCONEXION 
MMS</t>
  </si>
  <si>
    <t>SENATEL-01-2011</t>
  </si>
  <si>
    <t>CNT EP. (ex-TELECSA)</t>
  </si>
  <si>
    <t>CNT EP. EP. (ex-TELECSA)</t>
  </si>
  <si>
    <t>CNT EP. (ex-Telecsa)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</si>
  <si>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</si>
  <si>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</si>
  <si>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</si>
  <si>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</si>
  <si>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</si>
  <si>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</si>
  <si>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</si>
  <si>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</si>
  <si>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</si>
  <si>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</si>
  <si>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</si>
  <si>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</si>
  <si>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</si>
  <si>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</si>
  <si>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</si>
  <si>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</si>
  <si>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</si>
  <si>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</si>
  <si>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</si>
  <si>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</si>
  <si>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</si>
  <si>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</si>
  <si>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</si>
  <si>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</si>
  <si>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</si>
  <si>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</si>
  <si>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</si>
  <si>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</si>
  <si>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</si>
  <si>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</si>
  <si>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</si>
  <si>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</si>
  <si>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</si>
  <si>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</si>
  <si>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</si>
  <si>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</si>
  <si>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</si>
  <si>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</si>
  <si>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</si>
  <si>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</si>
  <si>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</si>
  <si>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</si>
  <si>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</si>
  <si>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</si>
  <si>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</si>
  <si>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</si>
  <si>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</si>
  <si>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</si>
  <si>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</si>
  <si>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</si>
  <si>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</si>
  <si>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</si>
  <si>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</si>
  <si>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</si>
  <si>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</si>
  <si>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</si>
  <si>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</si>
  <si>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</si>
  <si>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</si>
  <si>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</si>
  <si>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</si>
  <si>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</si>
  <si>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</si>
  <si>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</si>
  <si>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</si>
  <si>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</si>
  <si>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</si>
  <si>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</si>
  <si>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</si>
  <si>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</si>
  <si>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</si>
  <si>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</si>
  <si>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</si>
  <si>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</si>
  <si>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</si>
  <si>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</si>
  <si>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</si>
  <si>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</si>
  <si>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</si>
  <si>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 E.P.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</si>
  <si>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</si>
  <si>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</si>
  <si>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</si>
  <si>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</si>
  <si>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</si>
  <si>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</si>
  <si>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</si>
  <si>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</si>
  <si>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</si>
  <si>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A = CNT EP</t>
  </si>
  <si>
    <t xml:space="preserve">CNT EP 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</si>
  <si>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</si>
  <si>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</si>
  <si>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</si>
  <si>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</si>
  <si>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</si>
  <si>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</si>
  <si>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</si>
  <si>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</si>
  <si>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</si>
  <si>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</si>
  <si>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</si>
  <si>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</si>
  <si>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</si>
  <si>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</si>
  <si>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</si>
  <si>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</si>
  <si>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</si>
  <si>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12-Dic-07;
28-Oct-08</t>
  </si>
  <si>
    <t>27-jun-08
9-jul-08;
25-sep-08                     11-dic-09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</si>
  <si>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</si>
  <si>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</si>
  <si>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</si>
  <si>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</si>
  <si>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ECUADORTELECOM S.A -CNT EP. (ex-TELECSA)* (3)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</si>
  <si>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</si>
  <si>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</si>
  <si>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</si>
  <si>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</si>
  <si>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</si>
  <si>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</si>
  <si>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</si>
  <si>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</si>
  <si>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</si>
  <si>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</si>
  <si>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</si>
  <si>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</si>
  <si>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CNT EP. (ex-TELECSA S.A.) - CONECEL S.A.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</si>
  <si>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</si>
  <si>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</si>
  <si>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</si>
  <si>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</si>
  <si>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</si>
  <si>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</si>
  <si>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</si>
  <si>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</si>
  <si>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</si>
  <si>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</si>
  <si>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</si>
  <si>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</si>
  <si>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</si>
  <si>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</si>
  <si>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15-dic-08;
11.mar-09</t>
  </si>
  <si>
    <t>03-abr-08;
25-jun-2010</t>
  </si>
  <si>
    <t>13-dic-07; 
2-Sep-08</t>
  </si>
  <si>
    <t>LEVEL 3 ECUADOR. - OTECEL S.A.</t>
  </si>
  <si>
    <t xml:space="preserve">LEVEL 3 ECUADOR         
OTELCEL S.A.          </t>
  </si>
  <si>
    <t>CNT E.P. - LEVEL 3 ECUADOR</t>
  </si>
  <si>
    <t xml:space="preserve">CNT E.P.                       
LEVEL 3 ECUADOR      </t>
  </si>
  <si>
    <t xml:space="preserve">LEVEL 3 ECUADOR         
CNT E.P. </t>
  </si>
  <si>
    <t>LEVEL 3 ECUADOR. - TELECSA S.A.</t>
  </si>
  <si>
    <t xml:space="preserve">LEVEL 3 ECUADOR          
TELECSA S.A.          </t>
  </si>
  <si>
    <t xml:space="preserve">TELECSA S.A.          
LEVEL 3 ECUADOR       </t>
  </si>
  <si>
    <t>ETAPATELECOM S.A. - LEVEL 3 ECUADOR</t>
  </si>
  <si>
    <t>ETAPATELECOM S.A.            
LEVEL 3 ECUADOR</t>
  </si>
  <si>
    <t xml:space="preserve">LEVEL 3 ECUADOR         
ETAPATELECOM S.A.          </t>
  </si>
  <si>
    <t>ETAPA E.P. - LEVEL 3 ECUADOR</t>
  </si>
  <si>
    <t>ETAPA  E.P.                          
LEVEL 3 ECUADOR</t>
  </si>
  <si>
    <t xml:space="preserve">LEVEL 3 ECUADOR        
ETAPA E.P.     </t>
  </si>
  <si>
    <t>CNT EP. (ex-TELECSA S.A.) - CNT E.P.</t>
  </si>
  <si>
    <t>CNT E.P.
CNT (ex- TELECSA S.A )</t>
  </si>
  <si>
    <t xml:space="preserve">CNT EP. (exTELECSA S.A.)
 CNT E.P.    </t>
  </si>
  <si>
    <t>ETAPA E.P.- CNT EP. (ex-TELECSA S.A.)</t>
  </si>
  <si>
    <t>25-may-09
14-oct-09
16-Nov-09
11-jun-12</t>
  </si>
  <si>
    <t xml:space="preserve">ETAPA  E.P. 
CNT EP (ex-TELECSA S.A  )    </t>
  </si>
  <si>
    <t xml:space="preserve">CNT EP. ( Ex-TELECSA S.A.)
ETAPA  E.P.    </t>
  </si>
  <si>
    <t>SETEL S. A - CNT EP. (ex-TELECSA S.A.)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</si>
  <si>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</si>
  <si>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</si>
  <si>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</si>
  <si>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</si>
  <si>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</si>
  <si>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</si>
  <si>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</si>
  <si>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</si>
  <si>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</si>
  <si>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</si>
  <si>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</si>
  <si>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</si>
  <si>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</si>
  <si>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</si>
  <si>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</si>
  <si>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</si>
  <si>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>27-ene-07;               
29-oct-07;
22-sep-10
19-jul-13</t>
  </si>
  <si>
    <t>0.0141           
0.0166</t>
  </si>
  <si>
    <t>(1) Incorporar el cargo de interconexión para el servicio final de telecomunicaciones prestado a través de terminales de uso público, con Resolución SENATEL-2010-00122</t>
  </si>
  <si>
    <t>CNT E.P. - SETEL S.A (1)</t>
  </si>
  <si>
    <t>LINKOTEL S.A. - CNT EP. (ex-TELECSA)*(2)</t>
  </si>
  <si>
    <t>* Se modificó los cargos con Resolución: SENATEL-2008-063</t>
  </si>
  <si>
    <t>(2) Incorporar el cargo de interconexión para el servicio final de telecomunicaciones prestado a través de terminales de uso público, con Resolución SENATEL-2010-00126</t>
  </si>
  <si>
    <t>1. Disposiciones de Interconexión 2005 - 2014</t>
  </si>
  <si>
    <t>2. Acuerdos de Interconexión 2003 - 2014</t>
  </si>
  <si>
    <t xml:space="preserve"> CONECEL S.A. - LEVEL 3 ECUADOR LVLT S.A.</t>
  </si>
  <si>
    <t>SENATEL-01-2014</t>
  </si>
  <si>
    <t>CONECEL S.A           
 LEVEL 3 ECUADOR S.A.</t>
  </si>
  <si>
    <t xml:space="preserve"> LEVEL 3 ECUADOR S.A.        
CONECEL S.A.</t>
  </si>
  <si>
    <t>0.0132
0.04997</t>
  </si>
  <si>
    <t>0,0132
0,0166</t>
  </si>
  <si>
    <t>C = Claro</t>
  </si>
  <si>
    <t>CM</t>
  </si>
  <si>
    <t>MC</t>
  </si>
  <si>
    <t>CA</t>
  </si>
  <si>
    <t>AC</t>
  </si>
  <si>
    <t xml:space="preserve">          Fecha de publicación: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</si>
</sst>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  <border>
      <left style="double">
        <color indexed="12"/>
      </left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73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9" fillId="10" borderId="0" xfId="1" applyFont="1" applyFill="1"/>
    <xf numFmtId="0" fontId="19" fillId="0" borderId="0" xfId="1" applyFont="1"/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21" fillId="10" borderId="0" xfId="1" applyFont="1" applyFill="1" applyBorder="1" applyAlignment="1">
      <alignment vertical="center" wrapText="1"/>
    </xf>
    <xf numFmtId="0" fontId="21" fillId="10" borderId="0" xfId="1" applyFont="1" applyFill="1" applyBorder="1" applyAlignment="1">
      <alignment horizontal="justify" wrapText="1"/>
    </xf>
    <xf numFmtId="0" fontId="21" fillId="10" borderId="0" xfId="1" applyFont="1" applyFill="1" applyBorder="1" applyAlignment="1">
      <alignment horizontal="justify" vertical="center" wrapText="1"/>
    </xf>
    <xf numFmtId="0" fontId="15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15" fillId="10" borderId="27" xfId="1" applyFont="1" applyFill="1" applyBorder="1" applyAlignment="1">
      <alignment horizontal="left" wrapText="1"/>
    </xf>
    <xf numFmtId="0" fontId="5" fillId="10" borderId="27" xfId="1" applyFont="1" applyFill="1" applyBorder="1" applyAlignment="1">
      <alignment vertical="center"/>
    </xf>
    <xf numFmtId="0" fontId="15" fillId="3" borderId="2" xfId="1" applyFont="1" applyFill="1" applyBorder="1" applyAlignment="1">
      <alignment horizontal="center"/>
    </xf>
    <xf numFmtId="0" fontId="15" fillId="4" borderId="14" xfId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5" fillId="2" borderId="2" xfId="1" applyFont="1" applyFill="1" applyBorder="1"/>
    <xf numFmtId="0" fontId="15" fillId="7" borderId="13" xfId="1" applyFont="1" applyFill="1" applyBorder="1" applyAlignment="1">
      <alignment horizontal="right"/>
    </xf>
    <xf numFmtId="0" fontId="15" fillId="7" borderId="13" xfId="1" applyFont="1" applyFill="1" applyBorder="1" applyAlignment="1">
      <alignment horizontal="center"/>
    </xf>
    <xf numFmtId="0" fontId="15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4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2" fillId="10" borderId="0" xfId="2" applyFont="1" applyFill="1" applyBorder="1" applyAlignment="1"/>
    <xf numFmtId="0" fontId="20" fillId="10" borderId="0" xfId="2" applyFont="1" applyFill="1"/>
    <xf numFmtId="0" fontId="12" fillId="10" borderId="33" xfId="2" applyFont="1" applyFill="1" applyBorder="1" applyAlignment="1">
      <alignment vertical="center"/>
    </xf>
    <xf numFmtId="0" fontId="12" fillId="10" borderId="25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6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5" fillId="4" borderId="39" xfId="1" applyFont="1" applyFill="1" applyBorder="1" applyAlignment="1">
      <alignment horizontal="center"/>
    </xf>
    <xf numFmtId="0" fontId="15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5" fillId="3" borderId="2" xfId="1" applyFont="1" applyFill="1" applyBorder="1" applyAlignment="1"/>
    <xf numFmtId="0" fontId="15" fillId="0" borderId="2" xfId="1" applyFont="1" applyFill="1" applyBorder="1" applyAlignment="1">
      <alignment horizontal="center"/>
    </xf>
    <xf numFmtId="0" fontId="15" fillId="4" borderId="2" xfId="1" applyFont="1" applyFill="1" applyBorder="1" applyAlignment="1"/>
    <xf numFmtId="0" fontId="15" fillId="12" borderId="25" xfId="1" applyFont="1" applyFill="1" applyBorder="1" applyAlignment="1"/>
    <xf numFmtId="0" fontId="15" fillId="4" borderId="2" xfId="1" applyFont="1" applyFill="1" applyBorder="1" applyAlignment="1">
      <alignment horizontal="right"/>
    </xf>
    <xf numFmtId="0" fontId="15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5" fillId="0" borderId="39" xfId="1" applyFont="1" applyFill="1" applyBorder="1" applyAlignment="1">
      <alignment horizontal="center"/>
    </xf>
    <xf numFmtId="0" fontId="15" fillId="12" borderId="39" xfId="1" applyFont="1" applyFill="1" applyBorder="1" applyAlignment="1">
      <alignment horizontal="center"/>
    </xf>
    <xf numFmtId="0" fontId="15" fillId="7" borderId="41" xfId="1" applyFont="1" applyFill="1" applyBorder="1" applyAlignment="1">
      <alignment horizontal="right"/>
    </xf>
    <xf numFmtId="0" fontId="15" fillId="0" borderId="42" xfId="1" applyFont="1" applyFill="1" applyBorder="1" applyAlignment="1">
      <alignment horizontal="center"/>
    </xf>
    <xf numFmtId="0" fontId="15" fillId="12" borderId="43" xfId="1" applyFont="1" applyFill="1" applyBorder="1" applyAlignment="1">
      <alignment horizontal="center"/>
    </xf>
    <xf numFmtId="0" fontId="15" fillId="10" borderId="14" xfId="1" applyFont="1" applyFill="1" applyBorder="1" applyAlignment="1">
      <alignment horizontal="center"/>
    </xf>
    <xf numFmtId="0" fontId="15" fillId="10" borderId="2" xfId="1" applyFont="1" applyFill="1" applyBorder="1" applyAlignment="1">
      <alignment horizontal="center"/>
    </xf>
    <xf numFmtId="0" fontId="15" fillId="0" borderId="39" xfId="1" applyFont="1" applyFill="1" applyBorder="1"/>
    <xf numFmtId="0" fontId="0" fillId="10" borderId="43" xfId="1" applyFont="1" applyFill="1" applyBorder="1"/>
    <xf numFmtId="0" fontId="28" fillId="10" borderId="0" xfId="1" applyFont="1" applyFill="1"/>
    <xf numFmtId="0" fontId="20" fillId="10" borderId="0" xfId="1" applyFont="1" applyFill="1"/>
    <xf numFmtId="0" fontId="30" fillId="10" borderId="0" xfId="1" applyFont="1" applyFill="1"/>
    <xf numFmtId="0" fontId="29" fillId="10" borderId="0" xfId="1" applyFont="1" applyFill="1" applyBorder="1" applyAlignment="1">
      <alignment vertical="center"/>
    </xf>
    <xf numFmtId="0" fontId="29" fillId="10" borderId="0" xfId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horizontal="left" vertical="center" wrapText="1"/>
    </xf>
    <xf numFmtId="0" fontId="12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4" fillId="17" borderId="0" xfId="0" applyFont="1" applyFill="1" applyAlignment="1">
      <alignment vertical="center"/>
    </xf>
    <xf numFmtId="0" fontId="34" fillId="17" borderId="0" xfId="0" applyFont="1" applyFill="1" applyAlignment="1">
      <alignment horizontal="center" vertical="center"/>
    </xf>
    <xf numFmtId="0" fontId="33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6" fillId="17" borderId="50" xfId="0" applyFont="1" applyFill="1" applyBorder="1" applyAlignment="1">
      <alignment horizontal="center" vertical="center" wrapText="1"/>
    </xf>
    <xf numFmtId="0" fontId="8" fillId="14" borderId="53" xfId="7" applyFill="1" applyBorder="1" applyAlignment="1" applyProtection="1">
      <alignment horizontal="center" vertical="center"/>
    </xf>
    <xf numFmtId="0" fontId="8" fillId="14" borderId="12" xfId="7" applyFill="1" applyBorder="1" applyAlignment="1" applyProtection="1">
      <alignment horizontal="center" vertical="center"/>
    </xf>
    <xf numFmtId="0" fontId="8" fillId="14" borderId="52" xfId="7" applyFill="1" applyBorder="1" applyAlignment="1" applyProtection="1">
      <alignment horizontal="center" vertical="center"/>
    </xf>
    <xf numFmtId="17" fontId="36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6" fillId="17" borderId="34" xfId="0" applyFont="1" applyFill="1" applyBorder="1" applyAlignment="1">
      <alignment horizontal="center" vertical="center" wrapText="1"/>
    </xf>
    <xf numFmtId="0" fontId="36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8" fillId="17" borderId="25" xfId="7" applyFill="1" applyBorder="1" applyAlignment="1" applyProtection="1">
      <alignment horizontal="center" vertical="center"/>
    </xf>
    <xf numFmtId="0" fontId="8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54" xfId="0" applyFill="1" applyBorder="1" applyAlignment="1">
      <alignment horizontal="center"/>
    </xf>
    <xf numFmtId="0" fontId="17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6" fillId="17" borderId="73" xfId="0" applyFont="1" applyFill="1" applyBorder="1" applyAlignment="1">
      <alignment horizontal="center" vertical="center" wrapText="1"/>
    </xf>
    <xf numFmtId="17" fontId="36" fillId="17" borderId="72" xfId="0" applyNumberFormat="1" applyFont="1" applyFill="1" applyBorder="1" applyAlignment="1">
      <alignment horizontal="center" vertical="center" wrapText="1"/>
    </xf>
    <xf numFmtId="0" fontId="36" fillId="17" borderId="72" xfId="0" applyFont="1" applyFill="1" applyBorder="1" applyAlignment="1">
      <alignment horizontal="center" vertical="center" wrapText="1"/>
    </xf>
    <xf numFmtId="17" fontId="36" fillId="17" borderId="74" xfId="0" applyNumberFormat="1" applyFont="1" applyFill="1" applyBorder="1" applyAlignment="1">
      <alignment horizontal="center" vertical="center" wrapText="1"/>
    </xf>
    <xf numFmtId="17" fontId="36" fillId="17" borderId="75" xfId="0" applyNumberFormat="1" applyFont="1" applyFill="1" applyBorder="1" applyAlignment="1">
      <alignment horizontal="center" vertical="center" wrapText="1"/>
    </xf>
    <xf numFmtId="17" fontId="36" fillId="17" borderId="73" xfId="0" applyNumberFormat="1" applyFont="1" applyFill="1" applyBorder="1" applyAlignment="1">
      <alignment horizontal="center" vertical="center" wrapText="1"/>
    </xf>
    <xf numFmtId="0" fontId="35" fillId="24" borderId="46" xfId="0" applyFont="1" applyFill="1" applyBorder="1" applyAlignment="1">
      <alignment horizontal="right" vertical="center"/>
    </xf>
    <xf numFmtId="0" fontId="35" fillId="24" borderId="54" xfId="0" applyFont="1" applyFill="1" applyBorder="1" applyAlignment="1">
      <alignment horizontal="right" vertical="center"/>
    </xf>
    <xf numFmtId="0" fontId="35" fillId="24" borderId="56" xfId="0" applyFont="1" applyFill="1" applyBorder="1" applyAlignment="1">
      <alignment horizontal="right" vertical="center"/>
    </xf>
    <xf numFmtId="0" fontId="35" fillId="22" borderId="51" xfId="0" applyFont="1" applyFill="1" applyBorder="1" applyAlignment="1">
      <alignment horizontal="right" vertical="center"/>
    </xf>
    <xf numFmtId="0" fontId="35" fillId="22" borderId="46" xfId="0" applyFont="1" applyFill="1" applyBorder="1" applyAlignment="1">
      <alignment horizontal="right" vertical="center"/>
    </xf>
    <xf numFmtId="0" fontId="35" fillId="22" borderId="54" xfId="0" applyFont="1" applyFill="1" applyBorder="1" applyAlignment="1">
      <alignment horizontal="right" vertical="center"/>
    </xf>
    <xf numFmtId="0" fontId="35" fillId="22" borderId="56" xfId="0" applyFont="1" applyFill="1" applyBorder="1" applyAlignment="1">
      <alignment horizontal="right" vertical="center"/>
    </xf>
    <xf numFmtId="0" fontId="35" fillId="22" borderId="12" xfId="0" applyFont="1" applyFill="1" applyBorder="1" applyAlignment="1">
      <alignment horizontal="right" vertical="center"/>
    </xf>
    <xf numFmtId="0" fontId="35" fillId="22" borderId="2" xfId="0" applyFont="1" applyFill="1" applyBorder="1" applyAlignment="1">
      <alignment horizontal="right" vertical="center"/>
    </xf>
    <xf numFmtId="0" fontId="35" fillId="22" borderId="1" xfId="0" applyFont="1" applyFill="1" applyBorder="1" applyAlignment="1">
      <alignment horizontal="right" vertical="center"/>
    </xf>
    <xf numFmtId="0" fontId="35" fillId="22" borderId="14" xfId="0" applyFont="1" applyFill="1" applyBorder="1" applyAlignment="1">
      <alignment horizontal="right" vertical="center"/>
    </xf>
    <xf numFmtId="0" fontId="35" fillId="22" borderId="52" xfId="0" applyFont="1" applyFill="1" applyBorder="1" applyAlignment="1">
      <alignment horizontal="right" vertical="center"/>
    </xf>
    <xf numFmtId="0" fontId="35" fillId="22" borderId="15" xfId="0" applyFont="1" applyFill="1" applyBorder="1" applyAlignment="1">
      <alignment horizontal="right" vertical="center"/>
    </xf>
    <xf numFmtId="0" fontId="35" fillId="22" borderId="55" xfId="0" applyFont="1" applyFill="1" applyBorder="1" applyAlignment="1">
      <alignment horizontal="right" vertical="center"/>
    </xf>
    <xf numFmtId="0" fontId="35" fillId="22" borderId="47" xfId="0" applyFont="1" applyFill="1" applyBorder="1" applyAlignment="1">
      <alignment horizontal="right" vertical="center"/>
    </xf>
    <xf numFmtId="0" fontId="35" fillId="23" borderId="2" xfId="0" applyFont="1" applyFill="1" applyBorder="1" applyAlignment="1">
      <alignment horizontal="right" vertical="center"/>
    </xf>
    <xf numFmtId="0" fontId="35" fillId="23" borderId="1" xfId="0" applyFont="1" applyFill="1" applyBorder="1" applyAlignment="1">
      <alignment horizontal="right" vertical="center"/>
    </xf>
    <xf numFmtId="0" fontId="35" fillId="23" borderId="12" xfId="0" applyFont="1" applyFill="1" applyBorder="1" applyAlignment="1">
      <alignment horizontal="right" vertical="center"/>
    </xf>
    <xf numFmtId="0" fontId="35" fillId="23" borderId="14" xfId="0" applyFont="1" applyFill="1" applyBorder="1" applyAlignment="1">
      <alignment horizontal="right" vertical="center"/>
    </xf>
    <xf numFmtId="0" fontId="35" fillId="26" borderId="2" xfId="0" applyFont="1" applyFill="1" applyBorder="1" applyAlignment="1">
      <alignment horizontal="right" vertical="center"/>
    </xf>
    <xf numFmtId="0" fontId="35" fillId="26" borderId="1" xfId="0" applyFont="1" applyFill="1" applyBorder="1" applyAlignment="1">
      <alignment horizontal="right" vertical="center"/>
    </xf>
    <xf numFmtId="0" fontId="35" fillId="26" borderId="12" xfId="0" applyFont="1" applyFill="1" applyBorder="1" applyAlignment="1">
      <alignment horizontal="right" vertical="center"/>
    </xf>
    <xf numFmtId="0" fontId="35" fillId="26" borderId="14" xfId="0" applyFont="1" applyFill="1" applyBorder="1" applyAlignment="1">
      <alignment horizontal="right" vertical="center"/>
    </xf>
    <xf numFmtId="165" fontId="35" fillId="25" borderId="15" xfId="0" applyNumberFormat="1" applyFont="1" applyFill="1" applyBorder="1" applyAlignment="1">
      <alignment horizontal="right" vertical="center"/>
    </xf>
    <xf numFmtId="165" fontId="35" fillId="25" borderId="55" xfId="0" applyNumberFormat="1" applyFont="1" applyFill="1" applyBorder="1" applyAlignment="1">
      <alignment horizontal="right" vertical="center"/>
    </xf>
    <xf numFmtId="165" fontId="35" fillId="25" borderId="52" xfId="0" applyNumberFormat="1" applyFont="1" applyFill="1" applyBorder="1" applyAlignment="1">
      <alignment horizontal="right" vertical="center"/>
    </xf>
    <xf numFmtId="0" fontId="35" fillId="24" borderId="15" xfId="0" applyFont="1" applyFill="1" applyBorder="1" applyAlignment="1">
      <alignment horizontal="right" vertical="center"/>
    </xf>
    <xf numFmtId="0" fontId="35" fillId="24" borderId="55" xfId="0" applyFont="1" applyFill="1" applyBorder="1" applyAlignment="1">
      <alignment horizontal="right" vertical="center"/>
    </xf>
    <xf numFmtId="0" fontId="35" fillId="24" borderId="47" xfId="0" applyFont="1" applyFill="1" applyBorder="1" applyAlignment="1">
      <alignment horizontal="right" vertical="center"/>
    </xf>
    <xf numFmtId="0" fontId="35" fillId="27" borderId="2" xfId="0" applyFont="1" applyFill="1" applyBorder="1" applyAlignment="1">
      <alignment horizontal="right" vertical="center"/>
    </xf>
    <xf numFmtId="0" fontId="35" fillId="27" borderId="1" xfId="0" applyFont="1" applyFill="1" applyBorder="1" applyAlignment="1">
      <alignment horizontal="right" vertical="center"/>
    </xf>
    <xf numFmtId="0" fontId="35" fillId="27" borderId="14" xfId="0" applyFont="1" applyFill="1" applyBorder="1" applyAlignment="1">
      <alignment horizontal="right" vertical="center"/>
    </xf>
    <xf numFmtId="0" fontId="35" fillId="19" borderId="15" xfId="0" applyFont="1" applyFill="1" applyBorder="1" applyAlignment="1">
      <alignment horizontal="right" vertical="center"/>
    </xf>
    <xf numFmtId="0" fontId="35" fillId="19" borderId="55" xfId="0" applyFont="1" applyFill="1" applyBorder="1" applyAlignment="1">
      <alignment horizontal="right" vertical="center"/>
    </xf>
    <xf numFmtId="0" fontId="35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7" fillId="10" borderId="0" xfId="1" applyFont="1" applyFill="1" applyBorder="1" applyAlignment="1">
      <alignment horizontal="justify" vertical="top"/>
    </xf>
    <xf numFmtId="0" fontId="17" fillId="10" borderId="0" xfId="1" applyFont="1" applyFill="1" applyBorder="1" applyAlignment="1">
      <alignment vertical="top"/>
    </xf>
    <xf numFmtId="0" fontId="8" fillId="10" borderId="0" xfId="7" applyFont="1" applyFill="1" applyBorder="1" applyAlignment="1" applyProtection="1">
      <alignment vertical="center" wrapText="1"/>
    </xf>
    <xf numFmtId="0" fontId="38" fillId="10" borderId="0" xfId="1" applyFont="1" applyFill="1" applyBorder="1" applyAlignment="1">
      <alignment wrapText="1"/>
    </xf>
    <xf numFmtId="0" fontId="15" fillId="12" borderId="25" xfId="1" applyFont="1" applyFill="1" applyBorder="1" applyAlignment="1">
      <alignment horizontal="center"/>
    </xf>
    <xf numFmtId="15" fontId="12" fillId="17" borderId="2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3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2" fillId="10" borderId="2" xfId="2" applyFont="1" applyFill="1" applyBorder="1" applyAlignment="1">
      <alignment vertical="center" wrapText="1"/>
    </xf>
    <xf numFmtId="15" fontId="12" fillId="10" borderId="14" xfId="9" applyNumberFormat="1" applyFont="1" applyFill="1" applyBorder="1" applyAlignment="1">
      <alignment horizontal="left" vertical="center" wrapText="1"/>
    </xf>
    <xf numFmtId="0" fontId="12" fillId="10" borderId="0" xfId="9" applyFont="1" applyFill="1"/>
    <xf numFmtId="0" fontId="12" fillId="0" borderId="0" xfId="9" applyFont="1"/>
    <xf numFmtId="0" fontId="12" fillId="10" borderId="14" xfId="9" applyFont="1" applyFill="1" applyBorder="1" applyAlignment="1">
      <alignment horizontal="center" vertical="center"/>
    </xf>
    <xf numFmtId="0" fontId="12" fillId="10" borderId="14" xfId="9" applyFont="1" applyFill="1" applyBorder="1" applyAlignment="1">
      <alignment vertical="center"/>
    </xf>
    <xf numFmtId="15" fontId="12" fillId="10" borderId="14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2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2" fillId="10" borderId="17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2" fillId="10" borderId="2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vertical="center"/>
    </xf>
    <xf numFmtId="0" fontId="13" fillId="10" borderId="0" xfId="9" applyFont="1" applyFill="1" applyBorder="1" applyAlignment="1">
      <alignment horizontal="right" vertical="center"/>
    </xf>
    <xf numFmtId="0" fontId="12" fillId="10" borderId="2" xfId="9" applyFont="1" applyFill="1" applyBorder="1" applyAlignment="1">
      <alignment vertical="center"/>
    </xf>
    <xf numFmtId="15" fontId="12" fillId="17" borderId="2" xfId="9" applyNumberFormat="1" applyFont="1" applyFill="1" applyBorder="1" applyAlignment="1">
      <alignment horizontal="center" vertical="center" wrapText="1"/>
    </xf>
    <xf numFmtId="15" fontId="12" fillId="17" borderId="2" xfId="9" applyNumberFormat="1" applyFont="1" applyFill="1" applyBorder="1" applyAlignment="1">
      <alignment vertical="center" wrapText="1"/>
    </xf>
    <xf numFmtId="15" fontId="12" fillId="17" borderId="2" xfId="9" applyNumberFormat="1" applyFont="1" applyFill="1" applyBorder="1" applyAlignment="1">
      <alignment horizontal="center" vertical="center"/>
    </xf>
    <xf numFmtId="49" fontId="12" fillId="10" borderId="2" xfId="9" applyNumberFormat="1" applyFont="1" applyFill="1" applyBorder="1" applyAlignment="1">
      <alignment vertical="center" wrapText="1"/>
    </xf>
    <xf numFmtId="15" fontId="12" fillId="0" borderId="2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horizontal="center" vertical="center" wrapText="1"/>
    </xf>
    <xf numFmtId="168" fontId="12" fillId="10" borderId="40" xfId="8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vertical="center"/>
    </xf>
    <xf numFmtId="15" fontId="12" fillId="10" borderId="40" xfId="9" applyNumberFormat="1" applyFont="1" applyFill="1" applyBorder="1" applyAlignment="1">
      <alignment vertical="center" wrapText="1"/>
    </xf>
    <xf numFmtId="0" fontId="12" fillId="10" borderId="25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vertical="center"/>
    </xf>
    <xf numFmtId="15" fontId="12" fillId="10" borderId="39" xfId="9" applyNumberFormat="1" applyFont="1" applyFill="1" applyBorder="1" applyAlignment="1">
      <alignment vertical="center" wrapText="1"/>
    </xf>
    <xf numFmtId="15" fontId="12" fillId="0" borderId="14" xfId="9" applyNumberFormat="1" applyFont="1" applyFill="1" applyBorder="1" applyAlignment="1">
      <alignment horizontal="center" vertical="center"/>
    </xf>
    <xf numFmtId="0" fontId="12" fillId="10" borderId="0" xfId="9" applyFont="1" applyFill="1" applyBorder="1"/>
    <xf numFmtId="0" fontId="13" fillId="10" borderId="0" xfId="9" applyFont="1" applyFill="1" applyBorder="1" applyAlignment="1">
      <alignment horizontal="right"/>
    </xf>
    <xf numFmtId="15" fontId="12" fillId="0" borderId="2" xfId="9" applyNumberFormat="1" applyFont="1" applyFill="1" applyBorder="1" applyAlignment="1">
      <alignment vertical="center" wrapText="1"/>
    </xf>
    <xf numFmtId="15" fontId="12" fillId="17" borderId="39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horizontal="center" vertical="center"/>
    </xf>
    <xf numFmtId="15" fontId="12" fillId="10" borderId="0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wrapText="1"/>
    </xf>
    <xf numFmtId="15" fontId="12" fillId="0" borderId="0" xfId="9" applyNumberFormat="1" applyFont="1" applyFill="1" applyBorder="1" applyAlignment="1">
      <alignment vertical="center" wrapText="1"/>
    </xf>
    <xf numFmtId="15" fontId="12" fillId="0" borderId="0" xfId="9" applyNumberFormat="1" applyFont="1" applyFill="1" applyBorder="1" applyAlignment="1">
      <alignment horizontal="center" vertical="center"/>
    </xf>
    <xf numFmtId="0" fontId="12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2" borderId="2" xfId="9" applyFont="1" applyFill="1" applyBorder="1"/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9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9" fillId="8" borderId="2" xfId="9" applyFont="1" applyFill="1" applyBorder="1" applyAlignment="1">
      <alignment horizontal="center"/>
    </xf>
    <xf numFmtId="0" fontId="7" fillId="2" borderId="2" xfId="9" applyFont="1" applyFill="1" applyBorder="1"/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6" fillId="10" borderId="0" xfId="10" applyFont="1" applyFill="1" applyBorder="1"/>
    <xf numFmtId="0" fontId="15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3" fillId="10" borderId="0" xfId="2" applyFont="1" applyFill="1" applyBorder="1" applyAlignment="1">
      <alignment horizontal="right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2" fillId="10" borderId="0" xfId="2" applyFont="1" applyFill="1" applyBorder="1" applyAlignment="1">
      <alignment horizontal="left" vertical="center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7" borderId="0" xfId="9" applyFont="1" applyFill="1"/>
    <xf numFmtId="0" fontId="21" fillId="28" borderId="0" xfId="1" applyFont="1" applyFill="1" applyBorder="1" applyAlignment="1">
      <alignment wrapText="1"/>
    </xf>
    <xf numFmtId="0" fontId="42" fillId="29" borderId="0" xfId="1" applyFont="1" applyFill="1" applyAlignment="1">
      <alignment wrapText="1"/>
    </xf>
    <xf numFmtId="0" fontId="42" fillId="29" borderId="0" xfId="1" applyFont="1" applyFill="1" applyBorder="1" applyAlignment="1">
      <alignment wrapText="1"/>
    </xf>
    <xf numFmtId="0" fontId="43" fillId="29" borderId="0" xfId="11" applyFont="1" applyFill="1" applyAlignment="1">
      <alignment horizontal="left"/>
    </xf>
    <xf numFmtId="0" fontId="42" fillId="29" borderId="0" xfId="11" applyFont="1" applyFill="1" applyAlignment="1">
      <alignment horizontal="left"/>
    </xf>
    <xf numFmtId="0" fontId="42" fillId="29" borderId="0" xfId="11" applyFont="1" applyFill="1" applyAlignment="1">
      <alignment wrapText="1"/>
    </xf>
    <xf numFmtId="0" fontId="42" fillId="29" borderId="0" xfId="11" applyFont="1" applyFill="1" applyBorder="1" applyAlignment="1">
      <alignment wrapText="1"/>
    </xf>
    <xf numFmtId="0" fontId="44" fillId="30" borderId="0" xfId="0" applyFont="1" applyFill="1" applyAlignment="1"/>
    <xf numFmtId="0" fontId="42" fillId="29" borderId="0" xfId="1" applyFont="1" applyFill="1" applyAlignment="1" applyProtection="1">
      <alignment wrapText="1"/>
      <protection locked="0"/>
    </xf>
    <xf numFmtId="0" fontId="12" fillId="29" borderId="0" xfId="2" applyFont="1" applyFill="1"/>
    <xf numFmtId="0" fontId="45" fillId="29" borderId="0" xfId="2" applyFont="1" applyFill="1"/>
    <xf numFmtId="0" fontId="45" fillId="29" borderId="0" xfId="2" applyFont="1" applyFill="1" applyProtection="1">
      <protection locked="0"/>
    </xf>
    <xf numFmtId="0" fontId="12" fillId="28" borderId="0" xfId="2" applyFont="1" applyFill="1"/>
    <xf numFmtId="0" fontId="47" fillId="31" borderId="2" xfId="2" applyFont="1" applyFill="1" applyBorder="1" applyAlignment="1">
      <alignment horizontal="center" vertical="center"/>
    </xf>
    <xf numFmtId="0" fontId="47" fillId="31" borderId="2" xfId="2" applyFont="1" applyFill="1" applyBorder="1" applyAlignment="1">
      <alignment horizontal="center" vertical="center" wrapText="1"/>
    </xf>
    <xf numFmtId="0" fontId="47" fillId="31" borderId="25" xfId="2" applyFont="1" applyFill="1" applyBorder="1" applyAlignment="1">
      <alignment horizontal="center" vertical="center"/>
    </xf>
    <xf numFmtId="0" fontId="42" fillId="31" borderId="59" xfId="2" applyFont="1" applyFill="1" applyBorder="1"/>
    <xf numFmtId="0" fontId="42" fillId="31" borderId="77" xfId="2" applyFont="1" applyFill="1" applyBorder="1"/>
    <xf numFmtId="0" fontId="45" fillId="31" borderId="2" xfId="2" applyFont="1" applyFill="1" applyBorder="1" applyAlignment="1">
      <alignment horizontal="center" vertical="center"/>
    </xf>
    <xf numFmtId="0" fontId="12" fillId="10" borderId="14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2" fillId="10" borderId="59" xfId="2" applyFont="1" applyFill="1" applyBorder="1" applyAlignment="1"/>
    <xf numFmtId="0" fontId="12" fillId="10" borderId="44" xfId="2" applyFont="1" applyFill="1" applyBorder="1"/>
    <xf numFmtId="15" fontId="12" fillId="10" borderId="44" xfId="2" applyNumberFormat="1" applyFont="1" applyFill="1" applyBorder="1"/>
    <xf numFmtId="15" fontId="12" fillId="10" borderId="44" xfId="2" applyNumberFormat="1" applyFont="1" applyFill="1" applyBorder="1" applyAlignment="1">
      <alignment wrapText="1"/>
    </xf>
    <xf numFmtId="0" fontId="12" fillId="10" borderId="44" xfId="2" applyFont="1" applyFill="1" applyBorder="1" applyAlignment="1">
      <alignment horizontal="left" wrapText="1"/>
    </xf>
    <xf numFmtId="0" fontId="12" fillId="10" borderId="76" xfId="2" applyFont="1" applyFill="1" applyBorder="1"/>
    <xf numFmtId="0" fontId="12" fillId="10" borderId="77" xfId="2" applyFont="1" applyFill="1" applyBorder="1" applyAlignment="1"/>
    <xf numFmtId="0" fontId="12" fillId="10" borderId="78" xfId="2" applyFont="1" applyFill="1" applyBorder="1"/>
    <xf numFmtId="0" fontId="13" fillId="10" borderId="78" xfId="2" applyFont="1" applyFill="1" applyBorder="1" applyAlignment="1">
      <alignment horizontal="right" wrapText="1"/>
    </xf>
    <xf numFmtId="0" fontId="12" fillId="10" borderId="40" xfId="2" applyFont="1" applyFill="1" applyBorder="1" applyAlignment="1"/>
    <xf numFmtId="0" fontId="12" fillId="10" borderId="67" xfId="2" applyFont="1" applyFill="1" applyBorder="1"/>
    <xf numFmtId="15" fontId="12" fillId="10" borderId="67" xfId="2" applyNumberFormat="1" applyFont="1" applyFill="1" applyBorder="1"/>
    <xf numFmtId="15" fontId="12" fillId="10" borderId="67" xfId="2" applyNumberFormat="1" applyFont="1" applyFill="1" applyBorder="1" applyAlignment="1">
      <alignment wrapText="1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42" fillId="31" borderId="59" xfId="2" applyFont="1" applyFill="1" applyBorder="1" applyAlignment="1"/>
    <xf numFmtId="0" fontId="42" fillId="31" borderId="77" xfId="2" applyFont="1" applyFill="1" applyBorder="1" applyAlignment="1"/>
    <xf numFmtId="0" fontId="12" fillId="17" borderId="14" xfId="2" applyFont="1" applyFill="1" applyBorder="1" applyAlignment="1">
      <alignment vertical="center" wrapText="1"/>
    </xf>
    <xf numFmtId="0" fontId="12" fillId="10" borderId="59" xfId="2" applyFont="1" applyFill="1" applyBorder="1"/>
    <xf numFmtId="0" fontId="12" fillId="10" borderId="77" xfId="2" applyFont="1" applyFill="1" applyBorder="1"/>
    <xf numFmtId="0" fontId="20" fillId="31" borderId="59" xfId="2" applyFont="1" applyFill="1" applyBorder="1"/>
    <xf numFmtId="0" fontId="20" fillId="31" borderId="77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33" xfId="2" applyFont="1" applyFill="1" applyBorder="1"/>
    <xf numFmtId="0" fontId="12" fillId="10" borderId="25" xfId="2" applyFont="1" applyFill="1" applyBorder="1"/>
    <xf numFmtId="0" fontId="12" fillId="10" borderId="77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12" fillId="10" borderId="40" xfId="2" applyFont="1" applyFill="1" applyBorder="1" applyAlignment="1">
      <alignment horizontal="left" vertical="center"/>
    </xf>
    <xf numFmtId="0" fontId="47" fillId="31" borderId="2" xfId="9" applyFont="1" applyFill="1" applyBorder="1" applyAlignment="1">
      <alignment horizontal="center" vertical="center"/>
    </xf>
    <xf numFmtId="0" fontId="47" fillId="31" borderId="2" xfId="9" applyFont="1" applyFill="1" applyBorder="1" applyAlignment="1">
      <alignment horizontal="center" vertical="center" wrapText="1"/>
    </xf>
    <xf numFmtId="0" fontId="45" fillId="31" borderId="2" xfId="9" applyFont="1" applyFill="1" applyBorder="1" applyAlignment="1">
      <alignment horizontal="center" vertical="center"/>
    </xf>
    <xf numFmtId="0" fontId="42" fillId="31" borderId="59" xfId="9" applyFont="1" applyFill="1" applyBorder="1"/>
    <xf numFmtId="0" fontId="42" fillId="31" borderId="40" xfId="9" applyFont="1" applyFill="1" applyBorder="1"/>
    <xf numFmtId="0" fontId="12" fillId="10" borderId="2" xfId="9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horizontal="left" vertical="center" wrapText="1"/>
    </xf>
    <xf numFmtId="0" fontId="12" fillId="10" borderId="2" xfId="9" applyFont="1" applyFill="1" applyBorder="1"/>
    <xf numFmtId="0" fontId="12" fillId="10" borderId="33" xfId="9" applyFont="1" applyFill="1" applyBorder="1"/>
    <xf numFmtId="0" fontId="42" fillId="31" borderId="77" xfId="9" applyFont="1" applyFill="1" applyBorder="1"/>
    <xf numFmtId="0" fontId="45" fillId="29" borderId="0" xfId="9" applyFont="1" applyFill="1"/>
    <xf numFmtId="0" fontId="45" fillId="29" borderId="0" xfId="9" applyFont="1" applyFill="1" applyAlignment="1">
      <alignment horizontal="right"/>
    </xf>
    <xf numFmtId="0" fontId="45" fillId="29" borderId="0" xfId="9" applyFont="1" applyFill="1" applyProtection="1">
      <protection locked="0"/>
    </xf>
    <xf numFmtId="0" fontId="12" fillId="28" borderId="0" xfId="9" applyFont="1" applyFill="1"/>
    <xf numFmtId="0" fontId="12" fillId="28" borderId="0" xfId="9" applyFont="1" applyFill="1" applyAlignment="1">
      <alignment horizontal="right"/>
    </xf>
    <xf numFmtId="0" fontId="45" fillId="31" borderId="59" xfId="9" applyFont="1" applyFill="1" applyBorder="1"/>
    <xf numFmtId="0" fontId="45" fillId="31" borderId="40" xfId="9" applyFont="1" applyFill="1" applyBorder="1"/>
    <xf numFmtId="0" fontId="45" fillId="31" borderId="59" xfId="9" applyFont="1" applyFill="1" applyBorder="1" applyAlignment="1">
      <alignment vertical="center"/>
    </xf>
    <xf numFmtId="0" fontId="45" fillId="31" borderId="77" xfId="9" applyFont="1" applyFill="1" applyBorder="1" applyAlignment="1">
      <alignment vertical="center"/>
    </xf>
    <xf numFmtId="0" fontId="47" fillId="31" borderId="79" xfId="9" applyFont="1" applyFill="1" applyBorder="1" applyAlignment="1">
      <alignment horizontal="center" vertical="center" wrapText="1"/>
    </xf>
    <xf numFmtId="15" fontId="12" fillId="10" borderId="79" xfId="9" applyNumberFormat="1" applyFont="1" applyFill="1" applyBorder="1" applyAlignment="1">
      <alignment horizontal="center" vertical="center" wrapText="1"/>
    </xf>
    <xf numFmtId="15" fontId="12" fillId="10" borderId="80" xfId="9" applyNumberFormat="1" applyFont="1" applyFill="1" applyBorder="1" applyAlignment="1">
      <alignment horizontal="center" vertical="center" wrapText="1"/>
    </xf>
    <xf numFmtId="0" fontId="12" fillId="10" borderId="45" xfId="9" applyFont="1" applyFill="1" applyBorder="1" applyAlignment="1">
      <alignment vertical="center"/>
    </xf>
    <xf numFmtId="15" fontId="12" fillId="10" borderId="45" xfId="9" applyNumberFormat="1" applyFont="1" applyFill="1" applyBorder="1" applyAlignment="1">
      <alignment horizontal="center" vertical="center"/>
    </xf>
    <xf numFmtId="15" fontId="12" fillId="10" borderId="45" xfId="9" applyNumberFormat="1" applyFont="1" applyFill="1" applyBorder="1" applyAlignment="1">
      <alignment horizontal="center" vertical="center" wrapText="1"/>
    </xf>
    <xf numFmtId="15" fontId="12" fillId="10" borderId="45" xfId="9" applyNumberFormat="1" applyFont="1" applyFill="1" applyBorder="1" applyAlignment="1">
      <alignment vertical="center" wrapText="1"/>
    </xf>
    <xf numFmtId="15" fontId="12" fillId="10" borderId="81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horizontal="right" vertical="center"/>
    </xf>
    <xf numFmtId="15" fontId="12" fillId="17" borderId="45" xfId="9" applyNumberFormat="1" applyFont="1" applyFill="1" applyBorder="1" applyAlignment="1">
      <alignment horizontal="center" vertical="center" wrapText="1"/>
    </xf>
    <xf numFmtId="15" fontId="12" fillId="17" borderId="45" xfId="9" applyNumberFormat="1" applyFont="1" applyFill="1" applyBorder="1" applyAlignment="1">
      <alignment horizontal="center" vertical="center"/>
    </xf>
    <xf numFmtId="15" fontId="12" fillId="17" borderId="45" xfId="9" applyNumberFormat="1" applyFont="1" applyFill="1" applyBorder="1" applyAlignment="1">
      <alignment vertical="center" wrapText="1"/>
    </xf>
    <xf numFmtId="167" fontId="12" fillId="10" borderId="39" xfId="8" applyNumberFormat="1" applyFont="1" applyFill="1" applyBorder="1" applyAlignment="1">
      <alignment horizontal="center" vertical="center" wrapText="1"/>
    </xf>
    <xf numFmtId="15" fontId="12" fillId="0" borderId="14" xfId="9" applyNumberFormat="1" applyFont="1" applyFill="1" applyBorder="1" applyAlignment="1">
      <alignment vertical="center" wrapText="1"/>
    </xf>
    <xf numFmtId="15" fontId="12" fillId="0" borderId="40" xfId="9" applyNumberFormat="1" applyFont="1" applyFill="1" applyBorder="1" applyAlignment="1">
      <alignment vertical="center" wrapText="1"/>
    </xf>
    <xf numFmtId="15" fontId="12" fillId="17" borderId="0" xfId="9" applyNumberFormat="1" applyFont="1" applyFill="1" applyBorder="1" applyAlignment="1">
      <alignment vertical="center" wrapText="1"/>
    </xf>
    <xf numFmtId="0" fontId="45" fillId="29" borderId="0" xfId="9" applyFont="1" applyFill="1" applyAlignment="1" applyProtection="1">
      <alignment horizontal="right"/>
      <protection locked="0"/>
    </xf>
    <xf numFmtId="0" fontId="48" fillId="29" borderId="0" xfId="0" applyFont="1" applyFill="1" applyAlignment="1">
      <alignment horizontal="center" vertical="center"/>
    </xf>
    <xf numFmtId="0" fontId="48" fillId="29" borderId="0" xfId="0" applyFont="1" applyFill="1" applyAlignment="1">
      <alignment vertical="center"/>
    </xf>
    <xf numFmtId="0" fontId="48" fillId="28" borderId="0" xfId="0" applyFont="1" applyFill="1" applyAlignment="1">
      <alignment horizontal="center" vertical="center"/>
    </xf>
    <xf numFmtId="0" fontId="48" fillId="28" borderId="0" xfId="0" applyFont="1" applyFill="1" applyAlignment="1">
      <alignment vertical="center"/>
    </xf>
    <xf numFmtId="0" fontId="48" fillId="28" borderId="0" xfId="0" applyFont="1" applyFill="1" applyAlignment="1" applyProtection="1">
      <alignment vertical="center"/>
      <protection locked="0"/>
    </xf>
    <xf numFmtId="0" fontId="34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4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4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8" fillId="29" borderId="0" xfId="0" applyFont="1" applyFill="1" applyAlignment="1" applyProtection="1">
      <alignment vertical="center"/>
      <protection locked="0"/>
    </xf>
    <xf numFmtId="0" fontId="50" fillId="29" borderId="0" xfId="0" applyFont="1" applyFill="1"/>
    <xf numFmtId="0" fontId="0" fillId="28" borderId="0" xfId="0" applyFill="1"/>
    <xf numFmtId="0" fontId="51" fillId="31" borderId="48" xfId="0" applyFont="1" applyFill="1" applyBorder="1" applyAlignment="1">
      <alignment horizontal="center" vertical="center"/>
    </xf>
    <xf numFmtId="0" fontId="51" fillId="31" borderId="45" xfId="0" applyFont="1" applyFill="1" applyBorder="1" applyAlignment="1">
      <alignment horizontal="center" vertical="center"/>
    </xf>
    <xf numFmtId="0" fontId="51" fillId="31" borderId="49" xfId="0" applyFont="1" applyFill="1" applyBorder="1" applyAlignment="1">
      <alignment horizontal="center" vertical="center"/>
    </xf>
    <xf numFmtId="0" fontId="52" fillId="31" borderId="3" xfId="0" applyFont="1" applyFill="1" applyBorder="1" applyAlignment="1">
      <alignment horizontal="center" vertical="center"/>
    </xf>
    <xf numFmtId="0" fontId="12" fillId="10" borderId="0" xfId="1" applyFont="1" applyFill="1" applyBorder="1"/>
    <xf numFmtId="0" fontId="50" fillId="29" borderId="0" xfId="0" applyFont="1" applyFill="1" applyProtection="1">
      <protection locked="0"/>
    </xf>
    <xf numFmtId="0" fontId="50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6" fillId="31" borderId="26" xfId="1" applyFont="1" applyFill="1" applyBorder="1" applyAlignment="1">
      <alignment horizontal="center"/>
    </xf>
    <xf numFmtId="0" fontId="53" fillId="10" borderId="0" xfId="4" applyFont="1" applyFill="1" applyBorder="1"/>
    <xf numFmtId="0" fontId="0" fillId="17" borderId="0" xfId="9" applyFont="1" applyFill="1"/>
    <xf numFmtId="0" fontId="0" fillId="31" borderId="0" xfId="0" applyFill="1"/>
    <xf numFmtId="0" fontId="50" fillId="29" borderId="0" xfId="9" applyFont="1" applyFill="1"/>
    <xf numFmtId="0" fontId="50" fillId="28" borderId="0" xfId="9" applyFont="1" applyFill="1"/>
    <xf numFmtId="0" fontId="50" fillId="28" borderId="0" xfId="9" applyFont="1" applyFill="1" applyProtection="1">
      <protection locked="0"/>
    </xf>
    <xf numFmtId="0" fontId="50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7" fillId="31" borderId="2" xfId="9" applyFont="1" applyFill="1" applyBorder="1" applyAlignment="1">
      <alignment horizontal="center" vertical="center" wrapText="1"/>
    </xf>
    <xf numFmtId="0" fontId="12" fillId="10" borderId="2" xfId="9" applyFont="1" applyFill="1" applyBorder="1" applyAlignment="1">
      <alignment vertical="center" wrapText="1"/>
    </xf>
    <xf numFmtId="15" fontId="2" fillId="10" borderId="2" xfId="9" applyNumberFormat="1" applyFont="1" applyFill="1" applyBorder="1" applyAlignment="1">
      <alignment horizontal="left" vertical="center" wrapText="1"/>
    </xf>
    <xf numFmtId="0" fontId="0" fillId="17" borderId="0" xfId="0" applyFill="1" applyBorder="1" applyAlignment="1">
      <alignment horizontal="center" vertical="center"/>
    </xf>
    <xf numFmtId="0" fontId="15" fillId="15" borderId="39" xfId="1" applyFont="1" applyFill="1" applyBorder="1" applyAlignment="1">
      <alignment horizontal="center"/>
    </xf>
    <xf numFmtId="0" fontId="5" fillId="10" borderId="29" xfId="1" applyFont="1" applyFill="1" applyBorder="1" applyAlignment="1"/>
    <xf numFmtId="0" fontId="5" fillId="10" borderId="38" xfId="1" applyFont="1" applyFill="1" applyBorder="1" applyAlignment="1"/>
    <xf numFmtId="0" fontId="46" fillId="31" borderId="44" xfId="9" applyFont="1" applyFill="1" applyBorder="1" applyAlignment="1">
      <alignment horizontal="center" wrapText="1"/>
    </xf>
    <xf numFmtId="0" fontId="46" fillId="31" borderId="44" xfId="9" applyFont="1" applyFill="1" applyBorder="1" applyAlignment="1">
      <alignment horizontal="center"/>
    </xf>
    <xf numFmtId="0" fontId="46" fillId="31" borderId="76" xfId="9" applyFont="1" applyFill="1" applyBorder="1" applyAlignment="1">
      <alignment horizontal="center"/>
    </xf>
    <xf numFmtId="0" fontId="46" fillId="31" borderId="67" xfId="9" applyFont="1" applyFill="1" applyBorder="1" applyAlignment="1">
      <alignment horizontal="center"/>
    </xf>
    <xf numFmtId="0" fontId="46" fillId="31" borderId="33" xfId="9" applyFont="1" applyFill="1" applyBorder="1" applyAlignment="1">
      <alignment horizontal="center"/>
    </xf>
    <xf numFmtId="0" fontId="47" fillId="31" borderId="2" xfId="9" applyFont="1" applyFill="1" applyBorder="1" applyAlignment="1">
      <alignment horizontal="center" vertical="center" wrapText="1"/>
    </xf>
    <xf numFmtId="0" fontId="46" fillId="31" borderId="0" xfId="9" applyFont="1" applyFill="1" applyBorder="1" applyAlignment="1">
      <alignment horizontal="center"/>
    </xf>
    <xf numFmtId="0" fontId="46" fillId="31" borderId="78" xfId="9" applyFont="1" applyFill="1" applyBorder="1" applyAlignment="1">
      <alignment horizontal="center"/>
    </xf>
    <xf numFmtId="0" fontId="47" fillId="31" borderId="2" xfId="2" applyFont="1" applyFill="1" applyBorder="1" applyAlignment="1">
      <alignment horizontal="center" vertical="center" wrapText="1"/>
    </xf>
    <xf numFmtId="0" fontId="46" fillId="31" borderId="44" xfId="2" applyFont="1" applyFill="1" applyBorder="1" applyAlignment="1">
      <alignment horizontal="center"/>
    </xf>
    <xf numFmtId="0" fontId="46" fillId="31" borderId="76" xfId="2" applyFont="1" applyFill="1" applyBorder="1" applyAlignment="1">
      <alignment horizontal="center"/>
    </xf>
    <xf numFmtId="0" fontId="46" fillId="31" borderId="0" xfId="2" applyFont="1" applyFill="1" applyBorder="1" applyAlignment="1">
      <alignment horizontal="center"/>
    </xf>
    <xf numFmtId="0" fontId="46" fillId="31" borderId="78" xfId="2" applyFont="1" applyFill="1" applyBorder="1" applyAlignment="1">
      <alignment horizontal="center"/>
    </xf>
    <xf numFmtId="0" fontId="12" fillId="10" borderId="59" xfId="2" applyFont="1" applyFill="1" applyBorder="1" applyAlignment="1">
      <alignment horizontal="left" vertical="center"/>
    </xf>
    <xf numFmtId="0" fontId="12" fillId="10" borderId="44" xfId="2" applyFont="1" applyFill="1" applyBorder="1" applyAlignment="1">
      <alignment horizontal="left" vertical="center"/>
    </xf>
    <xf numFmtId="0" fontId="12" fillId="10" borderId="77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13" fillId="10" borderId="0" xfId="2" applyFont="1" applyFill="1" applyBorder="1" applyAlignment="1">
      <alignment horizontal="right" wrapText="1"/>
    </xf>
    <xf numFmtId="0" fontId="13" fillId="10" borderId="78" xfId="2" applyFont="1" applyFill="1" applyBorder="1" applyAlignment="1">
      <alignment horizontal="right" wrapText="1"/>
    </xf>
    <xf numFmtId="0" fontId="18" fillId="31" borderId="0" xfId="2" applyFont="1" applyFill="1" applyBorder="1" applyAlignment="1">
      <alignment horizontal="center"/>
    </xf>
    <xf numFmtId="0" fontId="18" fillId="31" borderId="78" xfId="2" applyFont="1" applyFill="1" applyBorder="1" applyAlignment="1">
      <alignment horizontal="center"/>
    </xf>
    <xf numFmtId="15" fontId="12" fillId="10" borderId="39" xfId="2" applyNumberFormat="1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8" fillId="31" borderId="44" xfId="2" applyFont="1" applyFill="1" applyBorder="1" applyAlignment="1">
      <alignment horizontal="center"/>
    </xf>
    <xf numFmtId="0" fontId="18" fillId="31" borderId="76" xfId="2" applyFont="1" applyFill="1" applyBorder="1" applyAlignment="1">
      <alignment horizontal="center"/>
    </xf>
    <xf numFmtId="0" fontId="12" fillId="10" borderId="0" xfId="9" applyFont="1" applyFill="1" applyAlignment="1">
      <alignment wrapText="1"/>
    </xf>
    <xf numFmtId="0" fontId="12" fillId="0" borderId="0" xfId="0" applyFont="1" applyAlignment="1">
      <alignment wrapText="1"/>
    </xf>
    <xf numFmtId="0" fontId="46" fillId="31" borderId="44" xfId="9" applyFont="1" applyFill="1" applyBorder="1" applyAlignment="1">
      <alignment horizontal="center" vertical="center"/>
    </xf>
    <xf numFmtId="0" fontId="46" fillId="31" borderId="76" xfId="9" applyFont="1" applyFill="1" applyBorder="1" applyAlignment="1">
      <alignment horizontal="center" vertical="center"/>
    </xf>
    <xf numFmtId="0" fontId="46" fillId="31" borderId="0" xfId="9" applyFont="1" applyFill="1" applyBorder="1" applyAlignment="1">
      <alignment horizontal="center" vertical="center"/>
    </xf>
    <xf numFmtId="0" fontId="46" fillId="31" borderId="78" xfId="9" applyFont="1" applyFill="1" applyBorder="1" applyAlignment="1">
      <alignment horizontal="center" vertical="center"/>
    </xf>
    <xf numFmtId="0" fontId="13" fillId="10" borderId="0" xfId="9" applyFont="1" applyFill="1" applyBorder="1" applyAlignment="1">
      <alignment horizontal="right"/>
    </xf>
    <xf numFmtId="0" fontId="13" fillId="10" borderId="0" xfId="9" applyFont="1" applyFill="1" applyBorder="1" applyAlignment="1">
      <alignment horizontal="right" vertical="center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15" fontId="12" fillId="10" borderId="25" xfId="9" applyNumberFormat="1" applyFont="1" applyFill="1" applyBorder="1" applyAlignment="1">
      <alignment horizontal="center" vertical="center" wrapText="1"/>
    </xf>
    <xf numFmtId="0" fontId="49" fillId="31" borderId="4" xfId="0" applyFont="1" applyFill="1" applyBorder="1" applyAlignment="1">
      <alignment horizontal="center" vertical="center"/>
    </xf>
    <xf numFmtId="0" fontId="49" fillId="31" borderId="5" xfId="0" applyFont="1" applyFill="1" applyBorder="1" applyAlignment="1">
      <alignment horizontal="center" vertical="center"/>
    </xf>
    <xf numFmtId="0" fontId="49" fillId="31" borderId="6" xfId="0" applyFont="1" applyFill="1" applyBorder="1" applyAlignment="1">
      <alignment horizontal="center" vertical="center"/>
    </xf>
    <xf numFmtId="0" fontId="49" fillId="31" borderId="7" xfId="0" applyFont="1" applyFill="1" applyBorder="1" applyAlignment="1">
      <alignment horizontal="center" vertical="center"/>
    </xf>
    <xf numFmtId="0" fontId="49" fillId="31" borderId="0" xfId="0" applyFont="1" applyFill="1" applyBorder="1" applyAlignment="1">
      <alignment horizontal="center" vertical="center"/>
    </xf>
    <xf numFmtId="0" fontId="49" fillId="31" borderId="8" xfId="0" applyFont="1" applyFill="1" applyBorder="1" applyAlignment="1">
      <alignment horizontal="center" vertical="center"/>
    </xf>
    <xf numFmtId="0" fontId="34" fillId="25" borderId="2" xfId="0" applyFont="1" applyFill="1" applyBorder="1" applyAlignment="1">
      <alignment horizontal="center" vertical="center"/>
    </xf>
    <xf numFmtId="0" fontId="34" fillId="26" borderId="2" xfId="0" applyFont="1" applyFill="1" applyBorder="1" applyAlignment="1">
      <alignment horizontal="center" vertical="center"/>
    </xf>
    <xf numFmtId="0" fontId="49" fillId="31" borderId="2" xfId="0" applyFont="1" applyFill="1" applyBorder="1" applyAlignment="1">
      <alignment horizontal="center" vertical="center"/>
    </xf>
    <xf numFmtId="0" fontId="49" fillId="31" borderId="59" xfId="0" applyFont="1" applyFill="1" applyBorder="1" applyAlignment="1">
      <alignment horizontal="center" vertical="center"/>
    </xf>
    <xf numFmtId="0" fontId="49" fillId="31" borderId="58" xfId="0" applyFont="1" applyFill="1" applyBorder="1" applyAlignment="1">
      <alignment horizontal="center" vertical="center"/>
    </xf>
    <xf numFmtId="0" fontId="49" fillId="31" borderId="14" xfId="0" applyFont="1" applyFill="1" applyBorder="1" applyAlignment="1">
      <alignment horizontal="center" vertical="center"/>
    </xf>
    <xf numFmtId="0" fontId="49" fillId="31" borderId="9" xfId="0" applyFont="1" applyFill="1" applyBorder="1" applyAlignment="1">
      <alignment horizontal="center" vertical="center"/>
    </xf>
    <xf numFmtId="0" fontId="49" fillId="31" borderId="10" xfId="0" applyFont="1" applyFill="1" applyBorder="1" applyAlignment="1">
      <alignment horizontal="center" vertical="center"/>
    </xf>
    <xf numFmtId="0" fontId="49" fillId="31" borderId="11" xfId="0" applyFont="1" applyFill="1" applyBorder="1" applyAlignment="1">
      <alignment horizontal="center" vertical="center"/>
    </xf>
    <xf numFmtId="0" fontId="49" fillId="31" borderId="51" xfId="0" applyFont="1" applyFill="1" applyBorder="1" applyAlignment="1">
      <alignment horizontal="center" vertical="center"/>
    </xf>
    <xf numFmtId="0" fontId="49" fillId="31" borderId="46" xfId="0" applyFont="1" applyFill="1" applyBorder="1" applyAlignment="1">
      <alignment horizontal="center" vertical="center"/>
    </xf>
    <xf numFmtId="0" fontId="49" fillId="31" borderId="57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4" fillId="26" borderId="15" xfId="0" applyFont="1" applyFill="1" applyBorder="1" applyAlignment="1">
      <alignment horizontal="center" vertical="center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2" fillId="17" borderId="0" xfId="0" applyFont="1" applyFill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23" borderId="55" xfId="0" applyFill="1" applyBorder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2" borderId="39" xfId="0" applyFill="1" applyBorder="1" applyAlignment="1">
      <alignment horizontal="left" vertical="center"/>
    </xf>
    <xf numFmtId="0" fontId="0" fillId="22" borderId="37" xfId="0" applyFill="1" applyBorder="1" applyAlignment="1">
      <alignment horizontal="left" vertical="center"/>
    </xf>
    <xf numFmtId="0" fontId="0" fillId="22" borderId="35" xfId="0" applyFill="1" applyBorder="1" applyAlignment="1">
      <alignment horizontal="left" vertical="center"/>
    </xf>
    <xf numFmtId="0" fontId="0" fillId="20" borderId="2" xfId="0" applyFill="1" applyBorder="1" applyAlignment="1">
      <alignment horizontal="center" vertical="center"/>
    </xf>
    <xf numFmtId="0" fontId="37" fillId="15" borderId="2" xfId="0" applyFont="1" applyFill="1" applyBorder="1" applyAlignment="1">
      <alignment horizontal="left" vertical="center"/>
    </xf>
    <xf numFmtId="0" fontId="31" fillId="21" borderId="2" xfId="0" applyFont="1" applyFill="1" applyBorder="1" applyAlignment="1">
      <alignment horizontal="left"/>
    </xf>
    <xf numFmtId="0" fontId="8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41" fillId="31" borderId="4" xfId="0" applyFont="1" applyFill="1" applyBorder="1" applyAlignment="1">
      <alignment horizontal="center" vertical="center"/>
    </xf>
    <xf numFmtId="0" fontId="41" fillId="31" borderId="60" xfId="0" applyFont="1" applyFill="1" applyBorder="1" applyAlignment="1">
      <alignment horizontal="center" vertical="center"/>
    </xf>
    <xf numFmtId="0" fontId="41" fillId="31" borderId="57" xfId="0" applyFont="1" applyFill="1" applyBorder="1" applyAlignment="1">
      <alignment horizontal="center" vertical="center"/>
    </xf>
    <xf numFmtId="0" fontId="41" fillId="31" borderId="6" xfId="0" applyFont="1" applyFill="1" applyBorder="1" applyAlignment="1">
      <alignment horizontal="center" vertical="center"/>
    </xf>
    <xf numFmtId="0" fontId="41" fillId="31" borderId="51" xfId="0" applyFont="1" applyFill="1" applyBorder="1" applyAlignment="1">
      <alignment horizontal="center" vertical="center"/>
    </xf>
    <xf numFmtId="0" fontId="41" fillId="31" borderId="12" xfId="0" applyFont="1" applyFill="1" applyBorder="1" applyAlignment="1">
      <alignment horizontal="center" vertical="center"/>
    </xf>
    <xf numFmtId="0" fontId="41" fillId="31" borderId="52" xfId="0" applyFont="1" applyFill="1" applyBorder="1" applyAlignment="1">
      <alignment horizontal="center" vertical="center"/>
    </xf>
    <xf numFmtId="0" fontId="41" fillId="31" borderId="46" xfId="0" applyFont="1" applyFill="1" applyBorder="1" applyAlignment="1">
      <alignment horizontal="center" vertical="center"/>
    </xf>
    <xf numFmtId="0" fontId="41" fillId="31" borderId="2" xfId="0" applyFont="1" applyFill="1" applyBorder="1" applyAlignment="1">
      <alignment horizontal="center" vertical="center"/>
    </xf>
    <xf numFmtId="0" fontId="41" fillId="31" borderId="15" xfId="0" applyFont="1" applyFill="1" applyBorder="1" applyAlignment="1">
      <alignment horizontal="center" vertical="center"/>
    </xf>
    <xf numFmtId="0" fontId="41" fillId="31" borderId="54" xfId="0" applyFont="1" applyFill="1" applyBorder="1" applyAlignment="1">
      <alignment horizontal="center" vertical="center"/>
    </xf>
    <xf numFmtId="0" fontId="41" fillId="31" borderId="1" xfId="0" applyFont="1" applyFill="1" applyBorder="1" applyAlignment="1">
      <alignment horizontal="center" vertical="center"/>
    </xf>
    <xf numFmtId="0" fontId="41" fillId="31" borderId="55" xfId="0" applyFont="1" applyFill="1" applyBorder="1" applyAlignment="1">
      <alignment horizontal="center" vertical="center"/>
    </xf>
    <xf numFmtId="0" fontId="41" fillId="31" borderId="61" xfId="0" applyFont="1" applyFill="1" applyBorder="1" applyAlignment="1">
      <alignment horizontal="center" vertical="center"/>
    </xf>
    <xf numFmtId="0" fontId="41" fillId="31" borderId="33" xfId="0" applyFont="1" applyFill="1" applyBorder="1" applyAlignment="1">
      <alignment horizontal="center" vertical="center"/>
    </xf>
    <xf numFmtId="0" fontId="41" fillId="31" borderId="40" xfId="0" applyFont="1" applyFill="1" applyBorder="1" applyAlignment="1">
      <alignment horizontal="center" vertical="center"/>
    </xf>
    <xf numFmtId="0" fontId="41" fillId="31" borderId="62" xfId="0" applyFont="1" applyFill="1" applyBorder="1" applyAlignment="1">
      <alignment horizontal="center" vertical="center"/>
    </xf>
    <xf numFmtId="0" fontId="16" fillId="10" borderId="39" xfId="1" applyFont="1" applyFill="1" applyBorder="1" applyAlignment="1">
      <alignment horizontal="center" vertical="center"/>
    </xf>
    <xf numFmtId="0" fontId="16" fillId="10" borderId="25" xfId="1" applyFont="1" applyFill="1" applyBorder="1" applyAlignment="1">
      <alignment horizontal="center" vertical="center"/>
    </xf>
    <xf numFmtId="0" fontId="46" fillId="31" borderId="64" xfId="1" applyFont="1" applyFill="1" applyBorder="1" applyAlignment="1">
      <alignment horizontal="center"/>
    </xf>
    <xf numFmtId="0" fontId="46" fillId="31" borderId="65" xfId="1" applyFont="1" applyFill="1" applyBorder="1" applyAlignment="1">
      <alignment horizontal="center"/>
    </xf>
    <xf numFmtId="0" fontId="46" fillId="31" borderId="66" xfId="1" applyFont="1" applyFill="1" applyBorder="1" applyAlignment="1">
      <alignment horizontal="center"/>
    </xf>
    <xf numFmtId="0" fontId="46" fillId="31" borderId="26" xfId="1" applyFont="1" applyFill="1" applyBorder="1" applyAlignment="1">
      <alignment horizontal="center"/>
    </xf>
    <xf numFmtId="0" fontId="46" fillId="31" borderId="0" xfId="1" applyFont="1" applyFill="1" applyBorder="1" applyAlignment="1">
      <alignment horizontal="center"/>
    </xf>
    <xf numFmtId="0" fontId="46" fillId="31" borderId="42" xfId="1" applyFont="1" applyFill="1" applyBorder="1" applyAlignment="1">
      <alignment horizontal="center"/>
    </xf>
    <xf numFmtId="0" fontId="16" fillId="10" borderId="39" xfId="1" applyFont="1" applyFill="1" applyBorder="1" applyAlignment="1">
      <alignment horizontal="center" vertical="center" wrapText="1"/>
    </xf>
    <xf numFmtId="0" fontId="16" fillId="10" borderId="25" xfId="1" applyFont="1" applyFill="1" applyBorder="1" applyAlignment="1">
      <alignment horizontal="center" vertical="center" wrapText="1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46" fillId="31" borderId="82" xfId="1" applyFont="1" applyFill="1" applyBorder="1" applyAlignment="1">
      <alignment horizontal="center"/>
    </xf>
    <xf numFmtId="0" fontId="46" fillId="31" borderId="67" xfId="1" applyFont="1" applyFill="1" applyBorder="1" applyAlignment="1">
      <alignment horizontal="center"/>
    </xf>
    <xf numFmtId="0" fontId="46" fillId="31" borderId="83" xfId="1" applyFont="1" applyFill="1" applyBorder="1" applyAlignment="1">
      <alignment horizontal="center"/>
    </xf>
    <xf numFmtId="0" fontId="5" fillId="0" borderId="29" xfId="1" applyFont="1" applyBorder="1" applyAlignment="1">
      <alignment horizontal="right"/>
    </xf>
    <xf numFmtId="0" fontId="46" fillId="31" borderId="39" xfId="1" applyFont="1" applyFill="1" applyBorder="1" applyAlignment="1">
      <alignment horizontal="center"/>
    </xf>
    <xf numFmtId="0" fontId="46" fillId="31" borderId="37" xfId="1" applyFont="1" applyFill="1" applyBorder="1" applyAlignment="1">
      <alignment horizontal="center"/>
    </xf>
    <xf numFmtId="0" fontId="46" fillId="31" borderId="25" xfId="1" applyFont="1" applyFill="1" applyBorder="1" applyAlignment="1">
      <alignment horizontal="center"/>
    </xf>
    <xf numFmtId="0" fontId="13" fillId="10" borderId="39" xfId="1" applyFont="1" applyFill="1" applyBorder="1" applyAlignment="1">
      <alignment horizontal="center" vertical="center" wrapText="1"/>
    </xf>
    <xf numFmtId="0" fontId="16" fillId="10" borderId="63" xfId="1" applyFont="1" applyFill="1" applyBorder="1" applyAlignment="1">
      <alignment horizontal="center" vertical="center" wrapText="1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0" fillId="0" borderId="0" xfId="9" applyFont="1" applyBorder="1" applyAlignment="1"/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5" xfId="9" applyFont="1" applyFill="1" applyBorder="1" applyAlignment="1">
      <alignment horizontal="center" vertical="center" wrapText="1"/>
    </xf>
    <xf numFmtId="0" fontId="3" fillId="13" borderId="10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  <xf numFmtId="0" fontId="5" fillId="17" borderId="38" xfId="1" applyFont="1" applyFill="1" applyBorder="1" applyAlignment="1">
      <alignment horizontal="right"/>
    </xf>
    <xf numFmtId="0" fontId="50" fillId="17" borderId="0" xfId="1" applyFont="1" applyFill="1" applyProtection="1">
      <protection locked="0"/>
    </xf>
    <xf numFmtId="0" fontId="50" fillId="17" borderId="0" xfId="1" applyFont="1" applyFill="1"/>
    <xf numFmtId="0" fontId="0" fillId="17" borderId="0" xfId="1" applyFont="1" applyFill="1"/>
    <xf numFmtId="0" fontId="20" fillId="17" borderId="0" xfId="1" applyFont="1" applyFill="1"/>
    <xf numFmtId="0" fontId="30" fillId="17" borderId="0" xfId="1" applyFont="1" applyFill="1"/>
    <xf numFmtId="0" fontId="0" fillId="17" borderId="0" xfId="1" applyFont="1" applyFill="1" applyBorder="1"/>
    <xf numFmtId="0" fontId="19" fillId="17" borderId="0" xfId="1" applyFont="1" applyFill="1"/>
    <xf numFmtId="0" fontId="24" fillId="17" borderId="0" xfId="1" applyFont="1" applyFill="1"/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Resumen!$B$17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Resumen!$B$17:$B$19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(Resumen!$D$17:$E$17,Resumen!$G$17)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Resumen!$B$18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Resumen!$B$17:$B$19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(Resumen!$C$18,Resumen!$F$18:$G$18)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Resumen!$B$19</c:f>
              <c:strCache>
                <c:ptCount val="1"/>
                <c:pt idx="0">
                  <c:v>CNT EP. EP. (ex-TELECSA)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Resumen!$B$17:$B$19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(Resumen!$C$19,Resumen!$E$19,Resumen!$G$19)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872912"/>
        <c:axId val="135873472"/>
      </c:barChart>
      <c:catAx>
        <c:axId val="13587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587347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35873472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587291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209304344438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Resumen!$K$15:$O$15</c:f>
              <c:strCache>
                <c:ptCount val="5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(Resumen!$C$26,Resumen!$E$26,Resumen!$G$26,Resumen!$I$26,Resumen!$K$26)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915590980655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Resumen!$K$15:$O$15</c:f>
              <c:strCache>
                <c:ptCount val="5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(Resumen!$C$27,Resumen!$E$27,Resumen!$G$27,Resumen!$I$27,Resumen!$K$27)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1.32E-2</c:v>
                </c:pt>
              </c:numCache>
            </c:numRef>
          </c:val>
        </c:ser>
        <c:ser>
          <c:idx val="2"/>
          <c:order val="2"/>
          <c:tx>
            <c:v>TELECSA S.A.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6923076923076927E-3"/>
                  <c:y val="-2.3413948336588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Resumen!$K$15:$O$15</c:f>
              <c:strCache>
                <c:ptCount val="5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(Resumen!$C$28,Resumen!$E$28,Resumen!$G$28,Resumen!$I$28,Resumen!$K$28)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334384"/>
        <c:axId val="138334944"/>
      </c:barChart>
      <c:catAx>
        <c:axId val="13833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33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334944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3833438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 Presentaci&#243;n'!A1"/><Relationship Id="rId2" Type="http://schemas.openxmlformats.org/officeDocument/2006/relationships/image" Target="../media/image2.jpeg"/><Relationship Id="rId1" Type="http://schemas.openxmlformats.org/officeDocument/2006/relationships/hyperlink" Target="#Inicio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2762250</xdr:colOff>
      <xdr:row>3</xdr:row>
      <xdr:rowOff>9541</xdr:rowOff>
    </xdr:from>
    <xdr:to>
      <xdr:col>3</xdr:col>
      <xdr:colOff>300675</xdr:colOff>
      <xdr:row>6</xdr:row>
      <xdr:rowOff>7751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6000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371475</xdr:colOff>
      <xdr:row>2</xdr:row>
      <xdr:rowOff>161925</xdr:rowOff>
    </xdr:from>
    <xdr:to>
      <xdr:col>13</xdr:col>
      <xdr:colOff>605475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0.1699</cdr:x>
      <cdr:y>0.60582</cdr:y>
    </cdr:from>
    <cdr:to>
      <cdr:x>0.1699</cdr:x>
      <cdr:y>0.67404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83052" y="301218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0.12546</cdr:x>
      <cdr:y>0.60774</cdr:y>
    </cdr:from>
    <cdr:to>
      <cdr:x>0.12546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42807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0.20817</cdr:x>
      <cdr:y>0.60391</cdr:y>
    </cdr:from>
    <cdr:to>
      <cdr:x>0.20817</cdr:x>
      <cdr:y>0.67213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062147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0.38306</cdr:x>
      <cdr:y>0.61157</cdr:y>
    </cdr:from>
    <cdr:to>
      <cdr:x>0.38306</cdr:x>
      <cdr:y>0.67979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94554" y="30407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0.51954</cdr:x>
      <cdr:y>0.60391</cdr:y>
    </cdr:from>
    <cdr:to>
      <cdr:x>0.51954</cdr:x>
      <cdr:y>0.67213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46533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0.3415</cdr:x>
      <cdr:y>0.60391</cdr:y>
    </cdr:from>
    <cdr:to>
      <cdr:x>0.3415</cdr:x>
      <cdr:y>0.67213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82884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0.69721</cdr:x>
      <cdr:y>0.60774</cdr:y>
    </cdr:from>
    <cdr:to>
      <cdr:x>0.69721</cdr:x>
      <cdr:y>0.67596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0657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0.76221</cdr:x>
      <cdr:y>0.60774</cdr:y>
    </cdr:from>
    <cdr:to>
      <cdr:x>0.76221</cdr:x>
      <cdr:y>0.67596</cdr:y>
    </cdr:to>
    <cdr:sp macro="" textlink="">
      <cdr:nvSpPr>
        <cdr:cNvPr id="840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5504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0.83846</cdr:x>
      <cdr:y>0.60774</cdr:y>
    </cdr:from>
    <cdr:to>
      <cdr:x>0.83846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30580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0.87246</cdr:x>
      <cdr:y>0.60774</cdr:y>
    </cdr:from>
    <cdr:to>
      <cdr:x>0.87246</cdr:x>
      <cdr:y>0.67596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64260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0.90671</cdr:x>
      <cdr:y>0.60774</cdr:y>
    </cdr:from>
    <cdr:to>
      <cdr:x>0.90671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9818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0.22596</cdr:x>
      <cdr:y>0.54332</cdr:y>
    </cdr:from>
    <cdr:to>
      <cdr:x>0.25192</cdr:x>
      <cdr:y>0.61877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38375" y="2701414"/>
          <a:ext cx="257160" cy="3751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0.21998</cdr:x>
      <cdr:y>0.44249</cdr:y>
    </cdr:from>
    <cdr:to>
      <cdr:x>0.29523</cdr:x>
      <cdr:y>0.54074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9152" y="2200061"/>
          <a:ext cx="745427" cy="488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0.65242</cdr:x>
      <cdr:y>0.60199</cdr:y>
    </cdr:from>
    <cdr:to>
      <cdr:x>0.65242</cdr:x>
      <cdr:y>0.67021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62888" y="299313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5</xdr:col>
      <xdr:colOff>63820</xdr:colOff>
      <xdr:row>22</xdr:row>
      <xdr:rowOff>147808</xdr:rowOff>
    </xdr:from>
    <xdr:to>
      <xdr:col>7</xdr:col>
      <xdr:colOff>9903</xdr:colOff>
      <xdr:row>29</xdr:row>
      <xdr:rowOff>934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4115561" y="3630342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605082</xdr:colOff>
      <xdr:row>24</xdr:row>
      <xdr:rowOff>19727</xdr:rowOff>
    </xdr:from>
    <xdr:to>
      <xdr:col>6</xdr:col>
      <xdr:colOff>546608</xdr:colOff>
      <xdr:row>30</xdr:row>
      <xdr:rowOff>41534</xdr:rowOff>
    </xdr:to>
    <xdr:cxnSp macro="">
      <xdr:nvCxnSpPr>
        <xdr:cNvPr id="14" name="1 Conector recto de flecha"/>
        <xdr:cNvCxnSpPr/>
      </xdr:nvCxnSpPr>
      <xdr:spPr bwMode="auto">
        <a:xfrm rot="6531088" flipV="1">
          <a:off x="3889166" y="3831768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6</xdr:col>
      <xdr:colOff>4284</xdr:colOff>
      <xdr:row>22</xdr:row>
      <xdr:rowOff>86339</xdr:rowOff>
    </xdr:from>
    <xdr:to>
      <xdr:col>6</xdr:col>
      <xdr:colOff>364284</xdr:colOff>
      <xdr:row>28</xdr:row>
      <xdr:rowOff>14789</xdr:rowOff>
    </xdr:to>
    <xdr:sp macro="" textlink="">
      <xdr:nvSpPr>
        <xdr:cNvPr id="16" name="15 CuadroTexto"/>
        <xdr:cNvSpPr txBox="1"/>
      </xdr:nvSpPr>
      <xdr:spPr>
        <a:xfrm rot="3103213">
          <a:off x="4306284" y="4080614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109059</xdr:colOff>
      <xdr:row>25</xdr:row>
      <xdr:rowOff>124438</xdr:rowOff>
    </xdr:from>
    <xdr:to>
      <xdr:col>5</xdr:col>
      <xdr:colOff>469059</xdr:colOff>
      <xdr:row>31</xdr:row>
      <xdr:rowOff>52888</xdr:rowOff>
    </xdr:to>
    <xdr:sp macro="" textlink="">
      <xdr:nvSpPr>
        <xdr:cNvPr id="17" name="16 CuadroTexto"/>
        <xdr:cNvSpPr txBox="1"/>
      </xdr:nvSpPr>
      <xdr:spPr>
        <a:xfrm rot="3103213">
          <a:off x="3649059" y="4604488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  <xdr:twoCellAnchor editAs="oneCell">
    <xdr:from>
      <xdr:col>10</xdr:col>
      <xdr:colOff>323850</xdr:colOff>
      <xdr:row>3</xdr:row>
      <xdr:rowOff>38100</xdr:rowOff>
    </xdr:from>
    <xdr:to>
      <xdr:col>13</xdr:col>
      <xdr:colOff>557850</xdr:colOff>
      <xdr:row>6</xdr:row>
      <xdr:rowOff>36310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333375</xdr:colOff>
      <xdr:row>2</xdr:row>
      <xdr:rowOff>142875</xdr:rowOff>
    </xdr:from>
    <xdr:to>
      <xdr:col>13</xdr:col>
      <xdr:colOff>567375</xdr:colOff>
      <xdr:row>5</xdr:row>
      <xdr:rowOff>141085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33400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96</xdr:row>
      <xdr:rowOff>142875</xdr:rowOff>
    </xdr:from>
    <xdr:to>
      <xdr:col>8</xdr:col>
      <xdr:colOff>304800</xdr:colOff>
      <xdr:row>96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101</xdr:row>
      <xdr:rowOff>142875</xdr:rowOff>
    </xdr:from>
    <xdr:to>
      <xdr:col>8</xdr:col>
      <xdr:colOff>304800</xdr:colOff>
      <xdr:row>101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876938</xdr:colOff>
      <xdr:row>6</xdr:row>
      <xdr:rowOff>5354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6813" y="559594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714375</xdr:colOff>
      <xdr:row>110</xdr:row>
      <xdr:rowOff>19050</xdr:rowOff>
    </xdr:from>
    <xdr:to>
      <xdr:col>6</xdr:col>
      <xdr:colOff>729192</xdr:colOff>
      <xdr:row>111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5867400" y="546258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107</xdr:row>
      <xdr:rowOff>142875</xdr:rowOff>
    </xdr:from>
    <xdr:to>
      <xdr:col>8</xdr:col>
      <xdr:colOff>304800</xdr:colOff>
      <xdr:row>107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51878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260</xdr:row>
      <xdr:rowOff>76200</xdr:rowOff>
    </xdr:from>
    <xdr:to>
      <xdr:col>1</xdr:col>
      <xdr:colOff>1238250</xdr:colOff>
      <xdr:row>265</xdr:row>
      <xdr:rowOff>0</xdr:rowOff>
    </xdr:to>
    <xdr:grpSp>
      <xdr:nvGrpSpPr>
        <xdr:cNvPr id="9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52835175"/>
          <a:ext cx="1504950" cy="685800"/>
          <a:chOff x="527" y="481"/>
          <a:chExt cx="92" cy="50"/>
        </a:xfrm>
      </xdr:grpSpPr>
      <xdr:pic>
        <xdr:nvPicPr>
          <xdr:cNvPr id="10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66</xdr:row>
      <xdr:rowOff>66675</xdr:rowOff>
    </xdr:from>
    <xdr:to>
      <xdr:col>7</xdr:col>
      <xdr:colOff>342900</xdr:colOff>
      <xdr:row>66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76</xdr:row>
      <xdr:rowOff>66675</xdr:rowOff>
    </xdr:from>
    <xdr:to>
      <xdr:col>7</xdr:col>
      <xdr:colOff>342900</xdr:colOff>
      <xdr:row>76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54</xdr:row>
      <xdr:rowOff>66675</xdr:rowOff>
    </xdr:from>
    <xdr:to>
      <xdr:col>7</xdr:col>
      <xdr:colOff>342900</xdr:colOff>
      <xdr:row>54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246</xdr:row>
      <xdr:rowOff>9525</xdr:rowOff>
    </xdr:from>
    <xdr:to>
      <xdr:col>15</xdr:col>
      <xdr:colOff>657225</xdr:colOff>
      <xdr:row>251</xdr:row>
      <xdr:rowOff>28575</xdr:rowOff>
    </xdr:to>
    <xdr:grpSp>
      <xdr:nvGrpSpPr>
        <xdr:cNvPr id="30" name="Group 1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5297150" y="50634900"/>
          <a:ext cx="1381125" cy="781050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66</xdr:row>
      <xdr:rowOff>66675</xdr:rowOff>
    </xdr:from>
    <xdr:to>
      <xdr:col>7</xdr:col>
      <xdr:colOff>342900</xdr:colOff>
      <xdr:row>66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76</xdr:row>
      <xdr:rowOff>66675</xdr:rowOff>
    </xdr:from>
    <xdr:to>
      <xdr:col>7</xdr:col>
      <xdr:colOff>342900</xdr:colOff>
      <xdr:row>76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180975</xdr:colOff>
      <xdr:row>3</xdr:row>
      <xdr:rowOff>28575</xdr:rowOff>
    </xdr:from>
    <xdr:to>
      <xdr:col>9</xdr:col>
      <xdr:colOff>551500</xdr:colOff>
      <xdr:row>6</xdr:row>
      <xdr:rowOff>29960</xdr:rowOff>
    </xdr:to>
    <xdr:pic>
      <xdr:nvPicPr>
        <xdr:cNvPr id="53" name="Imagen 5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675" y="590550"/>
          <a:ext cx="2523175" cy="544310"/>
        </a:xfrm>
        <a:prstGeom prst="rect">
          <a:avLst/>
        </a:prstGeom>
      </xdr:spPr>
    </xdr:pic>
    <xdr:clientData/>
  </xdr:twoCellAnchor>
  <xdr:twoCellAnchor>
    <xdr:from>
      <xdr:col>5</xdr:col>
      <xdr:colOff>85725</xdr:colOff>
      <xdr:row>83</xdr:row>
      <xdr:rowOff>142875</xdr:rowOff>
    </xdr:from>
    <xdr:to>
      <xdr:col>6</xdr:col>
      <xdr:colOff>433917</xdr:colOff>
      <xdr:row>84</xdr:row>
      <xdr:rowOff>34925</xdr:rowOff>
    </xdr:to>
    <xdr:sp macro="" textlink="">
      <xdr:nvSpPr>
        <xdr:cNvPr id="54" name="6 Rectángulo redondeado">
          <a:hlinkClick xmlns:r="http://schemas.openxmlformats.org/officeDocument/2006/relationships" r:id="rId1"/>
        </xdr:cNvPr>
        <xdr:cNvSpPr/>
      </xdr:nvSpPr>
      <xdr:spPr>
        <a:xfrm>
          <a:off x="5981700" y="26155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790575</xdr:colOff>
      <xdr:row>3</xdr:row>
      <xdr:rowOff>38100</xdr:rowOff>
    </xdr:from>
    <xdr:to>
      <xdr:col>13</xdr:col>
      <xdr:colOff>310200</xdr:colOff>
      <xdr:row>6</xdr:row>
      <xdr:rowOff>36310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475" y="590550"/>
          <a:ext cx="2520000" cy="541135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9525</xdr:rowOff>
    </xdr:from>
    <xdr:to>
      <xdr:col>8</xdr:col>
      <xdr:colOff>510117</xdr:colOff>
      <xdr:row>64</xdr:row>
      <xdr:rowOff>111125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6172200" y="9810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2</xdr:row>
      <xdr:rowOff>152400</xdr:rowOff>
    </xdr:from>
    <xdr:to>
      <xdr:col>10</xdr:col>
      <xdr:colOff>214950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28575</xdr:colOff>
      <xdr:row>121</xdr:row>
      <xdr:rowOff>123825</xdr:rowOff>
    </xdr:from>
    <xdr:to>
      <xdr:col>6</xdr:col>
      <xdr:colOff>443442</xdr:colOff>
      <xdr:row>123</xdr:row>
      <xdr:rowOff>63500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2552700" y="218979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676010</xdr:colOff>
      <xdr:row>3</xdr:row>
      <xdr:rowOff>1323</xdr:rowOff>
    </xdr:from>
    <xdr:to>
      <xdr:col>15</xdr:col>
      <xdr:colOff>333218</xdr:colOff>
      <xdr:row>6</xdr:row>
      <xdr:rowOff>6676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2510" y="572823"/>
          <a:ext cx="2535875" cy="545103"/>
        </a:xfrm>
        <a:prstGeom prst="rect">
          <a:avLst/>
        </a:prstGeom>
      </xdr:spPr>
    </xdr:pic>
    <xdr:clientData/>
  </xdr:twoCellAnchor>
  <xdr:twoCellAnchor>
    <xdr:from>
      <xdr:col>7</xdr:col>
      <xdr:colOff>21167</xdr:colOff>
      <xdr:row>35</xdr:row>
      <xdr:rowOff>222250</xdr:rowOff>
    </xdr:from>
    <xdr:to>
      <xdr:col>9</xdr:col>
      <xdr:colOff>488950</xdr:colOff>
      <xdr:row>37</xdr:row>
      <xdr:rowOff>51858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5937250" y="6709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742950</xdr:colOff>
      <xdr:row>167</xdr:row>
      <xdr:rowOff>19050</xdr:rowOff>
    </xdr:from>
    <xdr:to>
      <xdr:col>19</xdr:col>
      <xdr:colOff>600075</xdr:colOff>
      <xdr:row>171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3354050" y="28441650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9</xdr:col>
      <xdr:colOff>476250</xdr:colOff>
      <xdr:row>3</xdr:row>
      <xdr:rowOff>0</xdr:rowOff>
    </xdr:from>
    <xdr:to>
      <xdr:col>12</xdr:col>
      <xdr:colOff>662625</xdr:colOff>
      <xdr:row>5</xdr:row>
      <xdr:rowOff>179185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571500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45</xdr:row>
      <xdr:rowOff>9525</xdr:rowOff>
    </xdr:from>
    <xdr:to>
      <xdr:col>7</xdr:col>
      <xdr:colOff>443442</xdr:colOff>
      <xdr:row>46</xdr:row>
      <xdr:rowOff>111125</xdr:rowOff>
    </xdr:to>
    <xdr:sp macro="" textlink="">
      <xdr:nvSpPr>
        <xdr:cNvPr id="16" name="6 Rectángulo redondeado">
          <a:hlinkClick xmlns:r="http://schemas.openxmlformats.org/officeDocument/2006/relationships" r:id="rId4"/>
        </xdr:cNvPr>
        <xdr:cNvSpPr/>
      </xdr:nvSpPr>
      <xdr:spPr>
        <a:xfrm>
          <a:off x="4886325" y="8839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006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  <xdr:twoCellAnchor editAs="oneCell">
    <xdr:from>
      <xdr:col>10</xdr:col>
      <xdr:colOff>352425</xdr:colOff>
      <xdr:row>2</xdr:row>
      <xdr:rowOff>171450</xdr:rowOff>
    </xdr:from>
    <xdr:to>
      <xdr:col>13</xdr:col>
      <xdr:colOff>586425</xdr:colOff>
      <xdr:row>5</xdr:row>
      <xdr:rowOff>169660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0.14244</cdr:x>
      <cdr:y>0.53714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9699" y="2686050"/>
          <a:ext cx="338809" cy="5950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tabSelected="1" zoomScaleNormal="100" workbookViewId="0">
      <selection activeCell="C10" sqref="C10"/>
    </sheetView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90"/>
      <c r="C1" s="290"/>
      <c r="D1" s="297"/>
    </row>
    <row r="2" spans="1:44" ht="18" x14ac:dyDescent="0.25">
      <c r="B2" s="292" t="s">
        <v>454</v>
      </c>
      <c r="C2" s="290"/>
      <c r="D2" s="290"/>
    </row>
    <row r="3" spans="1:44" x14ac:dyDescent="0.2">
      <c r="B3" s="293" t="s">
        <v>455</v>
      </c>
      <c r="C3" s="290"/>
      <c r="D3" s="290"/>
    </row>
    <row r="4" spans="1:44" x14ac:dyDescent="0.2">
      <c r="B4" s="294"/>
      <c r="C4" s="290"/>
      <c r="D4" s="290"/>
    </row>
    <row r="5" spans="1:44" x14ac:dyDescent="0.2">
      <c r="B5" s="294"/>
      <c r="C5" s="290"/>
      <c r="D5" s="290"/>
    </row>
    <row r="6" spans="1:44" x14ac:dyDescent="0.2">
      <c r="B6" s="295"/>
      <c r="C6" s="290"/>
      <c r="D6" s="290"/>
    </row>
    <row r="7" spans="1:44" x14ac:dyDescent="0.2">
      <c r="B7" s="295"/>
      <c r="C7" s="290"/>
      <c r="D7" s="290"/>
    </row>
    <row r="8" spans="1:44" x14ac:dyDescent="0.2">
      <c r="B8" s="296" t="s">
        <v>484</v>
      </c>
      <c r="C8" s="290"/>
      <c r="D8" s="290"/>
    </row>
    <row r="9" spans="1:44" s="7" customFormat="1" x14ac:dyDescent="0.2">
      <c r="A9" s="6"/>
      <c r="B9" s="291"/>
      <c r="C9" s="291"/>
      <c r="D9" s="291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91"/>
      <c r="C10" s="291"/>
      <c r="D10" s="29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89"/>
      <c r="C11" s="289"/>
      <c r="D11" s="289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31.5" customHeight="1" x14ac:dyDescent="0.2">
      <c r="A13" s="8"/>
      <c r="C13" s="16" t="s">
        <v>142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42.75" x14ac:dyDescent="0.2">
      <c r="A15" s="8"/>
      <c r="C15" s="17" t="s">
        <v>143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100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7" t="s">
        <v>141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7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30" customHeight="1" x14ac:dyDescent="0.2">
      <c r="C21" s="179" t="s">
        <v>471</v>
      </c>
    </row>
    <row r="22" spans="1:44" ht="30" customHeight="1" x14ac:dyDescent="0.2">
      <c r="C22" s="179" t="s">
        <v>472</v>
      </c>
    </row>
    <row r="23" spans="1:44" ht="30" customHeight="1" x14ac:dyDescent="0.2">
      <c r="C23" s="179" t="s">
        <v>350</v>
      </c>
    </row>
    <row r="24" spans="1:44" ht="30" customHeight="1" x14ac:dyDescent="0.2">
      <c r="C24" s="179" t="s">
        <v>351</v>
      </c>
    </row>
    <row r="25" spans="1:44" ht="30" customHeight="1" x14ac:dyDescent="0.2">
      <c r="C25" s="179" t="s">
        <v>353</v>
      </c>
    </row>
    <row r="26" spans="1:44" ht="30" customHeight="1" x14ac:dyDescent="0.2">
      <c r="C26" s="179" t="s">
        <v>354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87"/>
    </row>
    <row r="31" spans="1:44" x14ac:dyDescent="0.2">
      <c r="C31" s="180"/>
    </row>
    <row r="32" spans="1:44" x14ac:dyDescent="0.2">
      <c r="C32" s="7"/>
    </row>
    <row r="33" spans="3:3" x14ac:dyDescent="0.2">
      <c r="C33" s="130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sheetProtection algorithmName="SHA-512" hashValue="CV/XzXsBkYRVlkrqrzKGoMnXc6pDt0NkpPeToUYglr9TtKN55lKV1t71qxKFuPvT92RombX34J0lUHwQb1z0Eg==" saltValue="gAQFL6DaAP0f+hRzAnZ8sw==" spinCount="100000" sheet="1" objects="1" scenarios="1"/>
  <phoneticPr fontId="23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G43" sqref="G43"/>
    </sheetView>
  </sheetViews>
  <sheetFormatPr baseColWidth="10" defaultRowHeight="12.75" x14ac:dyDescent="0.2"/>
  <cols>
    <col min="1" max="16384" width="11.42578125" style="105"/>
  </cols>
  <sheetData>
    <row r="1" spans="2:14" x14ac:dyDescent="0.2"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2:14" ht="18" x14ac:dyDescent="0.25">
      <c r="B2" s="292" t="s">
        <v>454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</row>
    <row r="3" spans="2:14" ht="14.25" x14ac:dyDescent="0.2">
      <c r="B3" s="293" t="s">
        <v>462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</row>
    <row r="4" spans="2:14" ht="14.25" x14ac:dyDescent="0.2">
      <c r="B4" s="294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2:14" ht="14.25" x14ac:dyDescent="0.2">
      <c r="B5" s="294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</row>
    <row r="6" spans="2:14" ht="14.25" x14ac:dyDescent="0.2">
      <c r="B6" s="295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</row>
    <row r="7" spans="2:14" ht="14.25" x14ac:dyDescent="0.2">
      <c r="B7" s="295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</row>
    <row r="8" spans="2:14" x14ac:dyDescent="0.2">
      <c r="B8" s="296" t="str">
        <f>+Inicio!B8</f>
        <v xml:space="preserve">          Fecha de publicación: Mayo de 2014</v>
      </c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</row>
    <row r="9" spans="2:14" x14ac:dyDescent="0.2"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</row>
    <row r="10" spans="2:14" x14ac:dyDescent="0.2">
      <c r="B10" s="393"/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</row>
    <row r="11" spans="2:14" x14ac:dyDescent="0.2">
      <c r="B11" s="407"/>
      <c r="C11" s="407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</row>
    <row r="12" spans="2:14" x14ac:dyDescent="0.2">
      <c r="B12" s="412"/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4"/>
    </row>
    <row r="13" spans="2:14" x14ac:dyDescent="0.2">
      <c r="B13" s="415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416"/>
    </row>
    <row r="14" spans="2:14" x14ac:dyDescent="0.2">
      <c r="B14" s="415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416"/>
    </row>
    <row r="15" spans="2:14" x14ac:dyDescent="0.2">
      <c r="B15" s="415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416"/>
    </row>
    <row r="16" spans="2:14" x14ac:dyDescent="0.2">
      <c r="B16" s="415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416"/>
    </row>
    <row r="17" spans="2:14" x14ac:dyDescent="0.2">
      <c r="B17" s="415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416"/>
    </row>
    <row r="18" spans="2:14" x14ac:dyDescent="0.2">
      <c r="B18" s="415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416"/>
    </row>
    <row r="19" spans="2:14" x14ac:dyDescent="0.2">
      <c r="B19" s="415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416"/>
    </row>
    <row r="20" spans="2:14" x14ac:dyDescent="0.2">
      <c r="B20" s="415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416"/>
    </row>
    <row r="21" spans="2:14" x14ac:dyDescent="0.2">
      <c r="B21" s="415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416"/>
    </row>
    <row r="22" spans="2:14" x14ac:dyDescent="0.2">
      <c r="B22" s="415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416"/>
    </row>
    <row r="23" spans="2:14" x14ac:dyDescent="0.2">
      <c r="B23" s="415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416"/>
    </row>
    <row r="24" spans="2:14" x14ac:dyDescent="0.2">
      <c r="B24" s="415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416"/>
    </row>
    <row r="25" spans="2:14" x14ac:dyDescent="0.2">
      <c r="B25" s="415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416"/>
    </row>
    <row r="26" spans="2:14" x14ac:dyDescent="0.2">
      <c r="B26" s="415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416"/>
    </row>
    <row r="27" spans="2:14" x14ac:dyDescent="0.2">
      <c r="B27" s="415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416"/>
    </row>
    <row r="28" spans="2:14" x14ac:dyDescent="0.2">
      <c r="B28" s="415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416"/>
    </row>
    <row r="29" spans="2:14" x14ac:dyDescent="0.2">
      <c r="B29" s="415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416"/>
    </row>
    <row r="30" spans="2:14" x14ac:dyDescent="0.2">
      <c r="B30" s="415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416"/>
    </row>
    <row r="31" spans="2:14" x14ac:dyDescent="0.2">
      <c r="B31" s="415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416"/>
    </row>
    <row r="32" spans="2:14" x14ac:dyDescent="0.2">
      <c r="B32" s="415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416"/>
    </row>
    <row r="33" spans="2:14" x14ac:dyDescent="0.2">
      <c r="B33" s="415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416"/>
    </row>
    <row r="34" spans="2:14" x14ac:dyDescent="0.2">
      <c r="B34" s="415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416"/>
    </row>
    <row r="35" spans="2:14" x14ac:dyDescent="0.2">
      <c r="B35" s="415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416"/>
    </row>
    <row r="36" spans="2:14" x14ac:dyDescent="0.2">
      <c r="B36" s="415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416"/>
    </row>
    <row r="37" spans="2:14" x14ac:dyDescent="0.2">
      <c r="B37" s="415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416"/>
    </row>
    <row r="38" spans="2:14" x14ac:dyDescent="0.2">
      <c r="B38" s="415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416"/>
    </row>
    <row r="39" spans="2:14" x14ac:dyDescent="0.2">
      <c r="B39" s="415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416"/>
    </row>
    <row r="40" spans="2:14" x14ac:dyDescent="0.2">
      <c r="B40" s="415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416"/>
    </row>
    <row r="41" spans="2:14" x14ac:dyDescent="0.2">
      <c r="B41" s="415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416"/>
    </row>
    <row r="42" spans="2:14" x14ac:dyDescent="0.2">
      <c r="B42" s="417"/>
      <c r="C42" s="418"/>
      <c r="D42" s="418"/>
      <c r="E42" s="418"/>
      <c r="F42" s="418"/>
      <c r="G42" s="418"/>
      <c r="H42" s="418"/>
      <c r="I42" s="418"/>
      <c r="J42" s="418"/>
      <c r="K42" s="418"/>
      <c r="L42" s="418"/>
      <c r="M42" s="418"/>
      <c r="N42" s="419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M2" sqref="M2"/>
    </sheetView>
  </sheetViews>
  <sheetFormatPr baseColWidth="10" defaultRowHeight="12.75" x14ac:dyDescent="0.2"/>
  <cols>
    <col min="1" max="16384" width="11.42578125" style="105"/>
  </cols>
  <sheetData>
    <row r="1" spans="2:14" x14ac:dyDescent="0.2"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2:14" ht="18" x14ac:dyDescent="0.25">
      <c r="B2" s="292" t="s">
        <v>454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</row>
    <row r="3" spans="2:14" ht="14.25" x14ac:dyDescent="0.2">
      <c r="B3" s="293" t="s">
        <v>463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</row>
    <row r="4" spans="2:14" ht="14.25" x14ac:dyDescent="0.2">
      <c r="B4" s="294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2:14" ht="14.25" x14ac:dyDescent="0.2">
      <c r="B5" s="294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</row>
    <row r="6" spans="2:14" ht="14.25" x14ac:dyDescent="0.2">
      <c r="B6" s="295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</row>
    <row r="7" spans="2:14" ht="14.25" x14ac:dyDescent="0.2">
      <c r="B7" s="295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</row>
    <row r="8" spans="2:14" x14ac:dyDescent="0.2">
      <c r="B8" s="296" t="str">
        <f>+Inicio!B8</f>
        <v xml:space="preserve">          Fecha de publicación: Mayo de 2014</v>
      </c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</row>
    <row r="9" spans="2:14" x14ac:dyDescent="0.2"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</row>
    <row r="10" spans="2:14" x14ac:dyDescent="0.2">
      <c r="B10" s="393"/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</row>
    <row r="11" spans="2:14" x14ac:dyDescent="0.2">
      <c r="B11" s="407"/>
      <c r="C11" s="407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</row>
    <row r="12" spans="2:14" x14ac:dyDescent="0.2">
      <c r="B12" s="412"/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4"/>
    </row>
    <row r="13" spans="2:14" x14ac:dyDescent="0.2">
      <c r="B13" s="415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416"/>
    </row>
    <row r="14" spans="2:14" x14ac:dyDescent="0.2">
      <c r="B14" s="415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416"/>
    </row>
    <row r="15" spans="2:14" x14ac:dyDescent="0.2">
      <c r="B15" s="415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416"/>
    </row>
    <row r="16" spans="2:14" x14ac:dyDescent="0.2">
      <c r="B16" s="415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416"/>
    </row>
    <row r="17" spans="2:14" x14ac:dyDescent="0.2">
      <c r="B17" s="415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416"/>
    </row>
    <row r="18" spans="2:14" x14ac:dyDescent="0.2">
      <c r="B18" s="415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416"/>
    </row>
    <row r="19" spans="2:14" x14ac:dyDescent="0.2">
      <c r="B19" s="415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416"/>
    </row>
    <row r="20" spans="2:14" x14ac:dyDescent="0.2">
      <c r="B20" s="415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416"/>
    </row>
    <row r="21" spans="2:14" x14ac:dyDescent="0.2">
      <c r="B21" s="415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416"/>
    </row>
    <row r="22" spans="2:14" x14ac:dyDescent="0.2">
      <c r="B22" s="415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416"/>
    </row>
    <row r="23" spans="2:14" x14ac:dyDescent="0.2">
      <c r="B23" s="415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416"/>
    </row>
    <row r="24" spans="2:14" x14ac:dyDescent="0.2">
      <c r="B24" s="415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416"/>
    </row>
    <row r="25" spans="2:14" x14ac:dyDescent="0.2">
      <c r="B25" s="415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416"/>
    </row>
    <row r="26" spans="2:14" x14ac:dyDescent="0.2">
      <c r="B26" s="415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416"/>
    </row>
    <row r="27" spans="2:14" x14ac:dyDescent="0.2">
      <c r="B27" s="415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416"/>
    </row>
    <row r="28" spans="2:14" x14ac:dyDescent="0.2">
      <c r="B28" s="415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416"/>
    </row>
    <row r="29" spans="2:14" x14ac:dyDescent="0.2">
      <c r="B29" s="415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416"/>
    </row>
    <row r="30" spans="2:14" x14ac:dyDescent="0.2">
      <c r="B30" s="415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416"/>
    </row>
    <row r="31" spans="2:14" x14ac:dyDescent="0.2">
      <c r="B31" s="417"/>
      <c r="C31" s="418"/>
      <c r="D31" s="418"/>
      <c r="E31" s="418"/>
      <c r="F31" s="418"/>
      <c r="G31" s="418"/>
      <c r="H31" s="418"/>
      <c r="I31" s="418"/>
      <c r="J31" s="418"/>
      <c r="K31" s="418"/>
      <c r="L31" s="418"/>
      <c r="M31" s="418"/>
      <c r="N31" s="4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1"/>
  <sheetViews>
    <sheetView showGridLines="0" zoomScaleNormal="100" workbookViewId="0">
      <selection activeCell="H1" sqref="H1"/>
    </sheetView>
  </sheetViews>
  <sheetFormatPr baseColWidth="10" defaultRowHeight="12" x14ac:dyDescent="0.2"/>
  <cols>
    <col min="1" max="1" width="4" style="38" customWidth="1"/>
    <col min="2" max="2" width="44.5703125" style="38" customWidth="1"/>
    <col min="3" max="3" width="17.42578125" style="38" customWidth="1"/>
    <col min="4" max="4" width="11.28515625" style="38" customWidth="1"/>
    <col min="5" max="5" width="13.5703125" style="38" customWidth="1"/>
    <col min="6" max="6" width="15.28515625" style="38" customWidth="1"/>
    <col min="7" max="7" width="25.5703125" style="38" customWidth="1"/>
    <col min="8" max="8" width="24.5703125" style="38" customWidth="1"/>
    <col min="9" max="9" width="14.140625" style="38" customWidth="1"/>
    <col min="10" max="10" width="11.85546875" style="38" customWidth="1"/>
    <col min="11" max="11" width="11.140625" style="38" customWidth="1"/>
    <col min="12" max="12" width="38.28515625" style="38" customWidth="1"/>
    <col min="13" max="13" width="15.140625" style="38" customWidth="1"/>
    <col min="14" max="41" width="11.42578125" style="38"/>
    <col min="42" max="16384" width="11.42578125" style="39"/>
  </cols>
  <sheetData>
    <row r="1" spans="1:41" x14ac:dyDescent="0.2">
      <c r="A1" s="299"/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300"/>
      <c r="M1" s="298"/>
    </row>
    <row r="2" spans="1:41" ht="18" x14ac:dyDescent="0.25">
      <c r="A2" s="292" t="s">
        <v>454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8"/>
    </row>
    <row r="3" spans="1:41" ht="14.25" x14ac:dyDescent="0.2">
      <c r="A3" s="293" t="s">
        <v>456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8"/>
    </row>
    <row r="4" spans="1:41" ht="14.25" x14ac:dyDescent="0.2">
      <c r="A4" s="294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8"/>
    </row>
    <row r="5" spans="1:41" ht="14.25" x14ac:dyDescent="0.2">
      <c r="A5" s="294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8"/>
    </row>
    <row r="6" spans="1:41" ht="14.25" x14ac:dyDescent="0.2">
      <c r="A6" s="295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8"/>
    </row>
    <row r="7" spans="1:41" ht="14.25" x14ac:dyDescent="0.2">
      <c r="A7" s="295"/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8"/>
    </row>
    <row r="8" spans="1:41" ht="12.75" x14ac:dyDescent="0.2">
      <c r="A8" s="296" t="str">
        <f>+Inicio!B8</f>
        <v xml:space="preserve">          Fecha de publicación: Mayo de 2014</v>
      </c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8"/>
    </row>
    <row r="9" spans="1:41" ht="14.25" x14ac:dyDescent="0.2">
      <c r="A9" s="291"/>
      <c r="B9" s="299"/>
      <c r="C9" s="299"/>
      <c r="D9" s="300"/>
      <c r="E9" s="299"/>
      <c r="F9" s="299"/>
      <c r="G9" s="299"/>
      <c r="H9" s="299"/>
      <c r="I9" s="299"/>
      <c r="J9" s="299"/>
      <c r="K9" s="299"/>
      <c r="L9" s="299"/>
      <c r="M9" s="298"/>
    </row>
    <row r="10" spans="1:41" x14ac:dyDescent="0.2">
      <c r="A10" s="299"/>
      <c r="B10" s="299"/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8"/>
    </row>
    <row r="11" spans="1:41" x14ac:dyDescent="0.2">
      <c r="A11" s="301"/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3" spans="1:41" s="40" customFormat="1" ht="15" x14ac:dyDescent="0.25">
      <c r="A13" s="305"/>
      <c r="B13" s="436" t="s">
        <v>106</v>
      </c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7"/>
    </row>
    <row r="14" spans="1:41" s="40" customFormat="1" ht="15" x14ac:dyDescent="0.25">
      <c r="A14" s="306"/>
      <c r="B14" s="438">
        <v>2005</v>
      </c>
      <c r="C14" s="438"/>
      <c r="D14" s="438"/>
      <c r="E14" s="438"/>
      <c r="F14" s="438"/>
      <c r="G14" s="438"/>
      <c r="H14" s="438"/>
      <c r="I14" s="438"/>
      <c r="J14" s="438"/>
      <c r="K14" s="438"/>
      <c r="L14" s="438"/>
      <c r="M14" s="439"/>
    </row>
    <row r="15" spans="1:41" s="42" customFormat="1" ht="46.5" customHeight="1" x14ac:dyDescent="0.2">
      <c r="A15" s="307" t="s">
        <v>24</v>
      </c>
      <c r="B15" s="302" t="s">
        <v>25</v>
      </c>
      <c r="C15" s="302" t="s">
        <v>26</v>
      </c>
      <c r="D15" s="303" t="s">
        <v>73</v>
      </c>
      <c r="E15" s="303" t="s">
        <v>144</v>
      </c>
      <c r="F15" s="303" t="s">
        <v>145</v>
      </c>
      <c r="G15" s="435" t="s">
        <v>96</v>
      </c>
      <c r="H15" s="435"/>
      <c r="I15" s="435"/>
      <c r="J15" s="303" t="s">
        <v>186</v>
      </c>
      <c r="K15" s="303" t="s">
        <v>27</v>
      </c>
      <c r="L15" s="303" t="s">
        <v>146</v>
      </c>
      <c r="M15" s="303" t="s">
        <v>29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</row>
    <row r="16" spans="1:41" ht="35.25" customHeight="1" x14ac:dyDescent="0.2">
      <c r="A16" s="309">
        <v>1</v>
      </c>
      <c r="B16" s="48" t="s">
        <v>349</v>
      </c>
      <c r="C16" s="48" t="s">
        <v>30</v>
      </c>
      <c r="D16" s="49">
        <v>38548</v>
      </c>
      <c r="E16" s="49">
        <v>38548</v>
      </c>
      <c r="F16" s="49">
        <v>38548</v>
      </c>
      <c r="G16" s="46" t="s">
        <v>255</v>
      </c>
      <c r="H16" s="46" t="s">
        <v>254</v>
      </c>
      <c r="I16" s="46" t="s">
        <v>392</v>
      </c>
      <c r="J16" s="46"/>
      <c r="K16" s="46" t="s">
        <v>31</v>
      </c>
      <c r="L16" s="50" t="s">
        <v>32</v>
      </c>
      <c r="M16" s="186" t="s">
        <v>172</v>
      </c>
    </row>
    <row r="17" spans="1:41" ht="33" customHeight="1" x14ac:dyDescent="0.2">
      <c r="A17" s="309">
        <f>+A16+1</f>
        <v>2</v>
      </c>
      <c r="B17" s="48" t="s">
        <v>258</v>
      </c>
      <c r="C17" s="48" t="s">
        <v>33</v>
      </c>
      <c r="D17" s="49">
        <v>38548</v>
      </c>
      <c r="E17" s="49">
        <v>38548</v>
      </c>
      <c r="F17" s="49">
        <v>38548</v>
      </c>
      <c r="G17" s="46" t="s">
        <v>253</v>
      </c>
      <c r="H17" s="46" t="s">
        <v>252</v>
      </c>
      <c r="I17" s="46" t="s">
        <v>363</v>
      </c>
      <c r="J17" s="46" t="s">
        <v>187</v>
      </c>
      <c r="K17" s="46" t="s">
        <v>31</v>
      </c>
      <c r="L17" s="50" t="s">
        <v>32</v>
      </c>
      <c r="M17" s="48"/>
    </row>
    <row r="18" spans="1:41" ht="44.25" customHeight="1" x14ac:dyDescent="0.2">
      <c r="A18" s="309">
        <f t="shared" ref="A18:A19" si="0">+A17+1</f>
        <v>3</v>
      </c>
      <c r="B18" s="48" t="s">
        <v>257</v>
      </c>
      <c r="C18" s="48" t="s">
        <v>34</v>
      </c>
      <c r="D18" s="49">
        <v>38604</v>
      </c>
      <c r="E18" s="49">
        <v>38608</v>
      </c>
      <c r="F18" s="49">
        <v>38670</v>
      </c>
      <c r="G18" s="46" t="s">
        <v>251</v>
      </c>
      <c r="H18" s="46" t="s">
        <v>250</v>
      </c>
      <c r="I18" s="46" t="s">
        <v>271</v>
      </c>
      <c r="J18" s="46" t="s">
        <v>188</v>
      </c>
      <c r="K18" s="46" t="s">
        <v>35</v>
      </c>
      <c r="L18" s="47" t="s">
        <v>453</v>
      </c>
      <c r="M18" s="310"/>
    </row>
    <row r="19" spans="1:41" ht="43.5" customHeight="1" x14ac:dyDescent="0.2">
      <c r="A19" s="309">
        <f t="shared" si="0"/>
        <v>4</v>
      </c>
      <c r="B19" s="48" t="s">
        <v>256</v>
      </c>
      <c r="C19" s="48" t="s">
        <v>36</v>
      </c>
      <c r="D19" s="49">
        <v>38653</v>
      </c>
      <c r="E19" s="49">
        <v>38657</v>
      </c>
      <c r="F19" s="49">
        <v>38718</v>
      </c>
      <c r="G19" s="46" t="s">
        <v>251</v>
      </c>
      <c r="H19" s="46" t="s">
        <v>250</v>
      </c>
      <c r="I19" s="46" t="s">
        <v>271</v>
      </c>
      <c r="J19" s="46" t="s">
        <v>188</v>
      </c>
      <c r="K19" s="46" t="s">
        <v>37</v>
      </c>
      <c r="L19" s="311" t="s">
        <v>453</v>
      </c>
      <c r="M19" s="48"/>
    </row>
    <row r="20" spans="1:41" ht="12" customHeight="1" x14ac:dyDescent="0.2">
      <c r="A20" s="312" t="s">
        <v>393</v>
      </c>
      <c r="B20" s="313"/>
      <c r="C20" s="313"/>
      <c r="D20" s="314"/>
      <c r="E20" s="314"/>
      <c r="F20" s="314"/>
      <c r="G20" s="314"/>
      <c r="H20" s="314"/>
      <c r="I20" s="314"/>
      <c r="J20" s="314"/>
      <c r="K20" s="315"/>
      <c r="L20" s="316"/>
      <c r="M20" s="317"/>
    </row>
    <row r="21" spans="1:41" ht="12" customHeight="1" x14ac:dyDescent="0.2">
      <c r="A21" s="318" t="s">
        <v>269</v>
      </c>
      <c r="B21" s="51"/>
      <c r="C21" s="51"/>
      <c r="D21" s="52"/>
      <c r="E21" s="52"/>
      <c r="F21" s="52"/>
      <c r="G21" s="52"/>
      <c r="H21" s="52"/>
      <c r="I21" s="52"/>
      <c r="J21" s="52"/>
      <c r="K21" s="53"/>
      <c r="L21" s="54"/>
      <c r="M21" s="319"/>
    </row>
    <row r="22" spans="1:41" ht="12" customHeight="1" x14ac:dyDescent="0.2">
      <c r="A22" s="318" t="s">
        <v>270</v>
      </c>
      <c r="B22" s="51"/>
      <c r="C22" s="51"/>
      <c r="D22" s="52"/>
      <c r="E22" s="52"/>
      <c r="F22" s="52"/>
      <c r="G22" s="52"/>
      <c r="H22" s="52"/>
      <c r="I22" s="52"/>
      <c r="J22" s="52"/>
      <c r="K22" s="53"/>
      <c r="L22" s="447"/>
      <c r="M22" s="448"/>
    </row>
    <row r="23" spans="1:41" ht="12" customHeight="1" x14ac:dyDescent="0.2">
      <c r="A23" s="318" t="s">
        <v>394</v>
      </c>
      <c r="B23" s="51"/>
      <c r="C23" s="51"/>
      <c r="D23" s="52"/>
      <c r="E23" s="52"/>
      <c r="F23" s="52"/>
      <c r="G23" s="52"/>
      <c r="H23" s="52"/>
      <c r="I23" s="52"/>
      <c r="J23" s="52"/>
      <c r="K23" s="53"/>
      <c r="L23" s="282"/>
      <c r="M23" s="320"/>
    </row>
    <row r="24" spans="1:41" ht="12" customHeight="1" x14ac:dyDescent="0.2">
      <c r="A24" s="318" t="s">
        <v>184</v>
      </c>
      <c r="B24" s="51"/>
      <c r="C24" s="51"/>
      <c r="D24" s="52"/>
      <c r="E24" s="52"/>
      <c r="F24" s="52"/>
      <c r="G24" s="52"/>
      <c r="H24" s="52"/>
      <c r="I24" s="52"/>
      <c r="J24" s="52"/>
      <c r="K24" s="53"/>
      <c r="L24" s="282"/>
      <c r="M24" s="320"/>
    </row>
    <row r="25" spans="1:41" ht="12" customHeight="1" x14ac:dyDescent="0.2">
      <c r="A25" s="318" t="s">
        <v>189</v>
      </c>
      <c r="B25" s="51"/>
      <c r="C25" s="51"/>
      <c r="D25" s="52"/>
      <c r="E25" s="52"/>
      <c r="F25" s="52"/>
      <c r="G25" s="52"/>
      <c r="H25" s="52"/>
      <c r="I25" s="52"/>
      <c r="J25" s="52"/>
      <c r="K25" s="53"/>
      <c r="L25" s="282"/>
      <c r="M25" s="320"/>
    </row>
    <row r="26" spans="1:41" ht="12" customHeight="1" x14ac:dyDescent="0.2">
      <c r="A26" s="321" t="s">
        <v>190</v>
      </c>
      <c r="B26" s="322"/>
      <c r="C26" s="322"/>
      <c r="D26" s="323"/>
      <c r="E26" s="323"/>
      <c r="F26" s="323"/>
      <c r="G26" s="323"/>
      <c r="H26" s="323"/>
      <c r="I26" s="323"/>
      <c r="J26" s="323"/>
      <c r="K26" s="324"/>
      <c r="L26" s="325"/>
      <c r="M26" s="326"/>
    </row>
    <row r="27" spans="1:41" x14ac:dyDescent="0.2">
      <c r="A27" s="55"/>
      <c r="B27" s="51"/>
      <c r="C27" s="51"/>
      <c r="D27" s="52"/>
      <c r="E27" s="52"/>
      <c r="F27" s="52"/>
      <c r="G27" s="52"/>
      <c r="H27" s="52"/>
      <c r="I27" s="52"/>
      <c r="J27" s="52"/>
      <c r="K27" s="53"/>
      <c r="L27" s="54"/>
      <c r="M27" s="51"/>
    </row>
    <row r="28" spans="1:41" s="56" customFormat="1" ht="15" x14ac:dyDescent="0.25">
      <c r="A28" s="327"/>
      <c r="B28" s="436" t="s">
        <v>23</v>
      </c>
      <c r="C28" s="436"/>
      <c r="D28" s="436"/>
      <c r="E28" s="436"/>
      <c r="F28" s="436"/>
      <c r="G28" s="436"/>
      <c r="H28" s="436"/>
      <c r="I28" s="436"/>
      <c r="J28" s="436"/>
      <c r="K28" s="436"/>
      <c r="L28" s="436"/>
      <c r="M28" s="437"/>
    </row>
    <row r="29" spans="1:41" s="56" customFormat="1" ht="15" x14ac:dyDescent="0.25">
      <c r="A29" s="328"/>
      <c r="B29" s="438">
        <v>2006</v>
      </c>
      <c r="C29" s="438"/>
      <c r="D29" s="438"/>
      <c r="E29" s="438"/>
      <c r="F29" s="438"/>
      <c r="G29" s="438"/>
      <c r="H29" s="438"/>
      <c r="I29" s="438"/>
      <c r="J29" s="438"/>
      <c r="K29" s="438"/>
      <c r="L29" s="438"/>
      <c r="M29" s="439"/>
    </row>
    <row r="30" spans="1:41" s="42" customFormat="1" ht="48" customHeight="1" x14ac:dyDescent="0.2">
      <c r="A30" s="307" t="s">
        <v>24</v>
      </c>
      <c r="B30" s="304" t="s">
        <v>25</v>
      </c>
      <c r="C30" s="302" t="s">
        <v>26</v>
      </c>
      <c r="D30" s="303" t="s">
        <v>73</v>
      </c>
      <c r="E30" s="303" t="s">
        <v>144</v>
      </c>
      <c r="F30" s="303" t="s">
        <v>145</v>
      </c>
      <c r="G30" s="435" t="s">
        <v>96</v>
      </c>
      <c r="H30" s="435"/>
      <c r="I30" s="435"/>
      <c r="J30" s="303" t="s">
        <v>186</v>
      </c>
      <c r="K30" s="303" t="s">
        <v>27</v>
      </c>
      <c r="L30" s="303" t="s">
        <v>28</v>
      </c>
      <c r="M30" s="303" t="s">
        <v>29</v>
      </c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</row>
    <row r="31" spans="1:41" ht="50.25" customHeight="1" x14ac:dyDescent="0.2">
      <c r="A31" s="309">
        <f>+A19+1</f>
        <v>5</v>
      </c>
      <c r="B31" s="58" t="s">
        <v>352</v>
      </c>
      <c r="C31" s="48" t="s">
        <v>38</v>
      </c>
      <c r="D31" s="49">
        <v>38796</v>
      </c>
      <c r="E31" s="49">
        <v>38803</v>
      </c>
      <c r="F31" s="49">
        <v>38858</v>
      </c>
      <c r="G31" s="46" t="s">
        <v>248</v>
      </c>
      <c r="H31" s="46" t="s">
        <v>249</v>
      </c>
      <c r="I31" s="46" t="s">
        <v>267</v>
      </c>
      <c r="J31" s="46" t="s">
        <v>191</v>
      </c>
      <c r="K31" s="46" t="s">
        <v>39</v>
      </c>
      <c r="L31" s="47" t="s">
        <v>453</v>
      </c>
      <c r="M31" s="186" t="s">
        <v>40</v>
      </c>
    </row>
    <row r="32" spans="1:41" ht="42" customHeight="1" x14ac:dyDescent="0.2">
      <c r="A32" s="309">
        <f t="shared" ref="A32:A35" si="1">+A31+1</f>
        <v>6</v>
      </c>
      <c r="B32" s="58" t="s">
        <v>395</v>
      </c>
      <c r="C32" s="48" t="s">
        <v>41</v>
      </c>
      <c r="D32" s="49">
        <v>38915</v>
      </c>
      <c r="E32" s="49">
        <v>38916</v>
      </c>
      <c r="F32" s="49">
        <v>38952</v>
      </c>
      <c r="G32" s="46" t="s">
        <v>355</v>
      </c>
      <c r="H32" s="46" t="s">
        <v>356</v>
      </c>
      <c r="I32" s="46" t="s">
        <v>42</v>
      </c>
      <c r="J32" s="46" t="s">
        <v>192</v>
      </c>
      <c r="K32" s="46" t="s">
        <v>43</v>
      </c>
      <c r="L32" s="47" t="s">
        <v>453</v>
      </c>
      <c r="M32" s="48"/>
    </row>
    <row r="33" spans="1:41" ht="44.25" customHeight="1" x14ac:dyDescent="0.2">
      <c r="A33" s="309">
        <f t="shared" si="1"/>
        <v>7</v>
      </c>
      <c r="B33" s="58" t="s">
        <v>245</v>
      </c>
      <c r="C33" s="48" t="s">
        <v>44</v>
      </c>
      <c r="D33" s="49">
        <v>38968</v>
      </c>
      <c r="E33" s="49">
        <v>38971</v>
      </c>
      <c r="F33" s="49">
        <v>38971</v>
      </c>
      <c r="G33" s="46" t="s">
        <v>246</v>
      </c>
      <c r="H33" s="46" t="s">
        <v>247</v>
      </c>
      <c r="I33" s="46" t="s">
        <v>268</v>
      </c>
      <c r="J33" s="46" t="s">
        <v>191</v>
      </c>
      <c r="K33" s="46" t="s">
        <v>43</v>
      </c>
      <c r="L33" s="47" t="s">
        <v>453</v>
      </c>
      <c r="M33" s="48"/>
    </row>
    <row r="34" spans="1:41" ht="68.25" customHeight="1" x14ac:dyDescent="0.2">
      <c r="A34" s="309">
        <f t="shared" si="1"/>
        <v>8</v>
      </c>
      <c r="B34" s="58" t="s">
        <v>244</v>
      </c>
      <c r="C34" s="48" t="s">
        <v>45</v>
      </c>
      <c r="D34" s="49">
        <v>39022</v>
      </c>
      <c r="E34" s="49">
        <v>39028</v>
      </c>
      <c r="F34" s="60" t="s">
        <v>46</v>
      </c>
      <c r="G34" s="451" t="s">
        <v>47</v>
      </c>
      <c r="H34" s="452"/>
      <c r="I34" s="453"/>
      <c r="J34" s="283"/>
      <c r="K34" s="61" t="s">
        <v>147</v>
      </c>
      <c r="L34" s="47" t="s">
        <v>453</v>
      </c>
      <c r="M34" s="48"/>
    </row>
    <row r="35" spans="1:41" ht="43.5" customHeight="1" x14ac:dyDescent="0.2">
      <c r="A35" s="309">
        <f t="shared" si="1"/>
        <v>9</v>
      </c>
      <c r="B35" s="58" t="s">
        <v>220</v>
      </c>
      <c r="C35" s="48" t="s">
        <v>48</v>
      </c>
      <c r="D35" s="49">
        <v>39056</v>
      </c>
      <c r="E35" s="49">
        <v>39062</v>
      </c>
      <c r="F35" s="49">
        <v>39124</v>
      </c>
      <c r="G35" s="46" t="s">
        <v>221</v>
      </c>
      <c r="H35" s="46" t="s">
        <v>222</v>
      </c>
      <c r="I35" s="182" t="s">
        <v>385</v>
      </c>
      <c r="J35" s="182" t="s">
        <v>192</v>
      </c>
      <c r="K35" s="61" t="s">
        <v>68</v>
      </c>
      <c r="L35" s="47" t="s">
        <v>453</v>
      </c>
      <c r="M35" s="329" t="s">
        <v>396</v>
      </c>
    </row>
    <row r="36" spans="1:41" x14ac:dyDescent="0.2">
      <c r="A36" s="330" t="s">
        <v>49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7"/>
    </row>
    <row r="37" spans="1:41" x14ac:dyDescent="0.2">
      <c r="A37" s="331" t="s">
        <v>50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19"/>
    </row>
    <row r="38" spans="1:41" x14ac:dyDescent="0.2">
      <c r="A38" s="331" t="s">
        <v>265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319"/>
    </row>
    <row r="39" spans="1:41" x14ac:dyDescent="0.2">
      <c r="A39" s="331" t="s">
        <v>51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319"/>
    </row>
    <row r="40" spans="1:41" x14ac:dyDescent="0.2">
      <c r="A40" s="331" t="s">
        <v>266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319"/>
    </row>
    <row r="41" spans="1:41" x14ac:dyDescent="0.2">
      <c r="A41" s="318" t="s">
        <v>193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319"/>
    </row>
    <row r="42" spans="1:41" x14ac:dyDescent="0.2">
      <c r="A42" s="318" t="s">
        <v>194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319"/>
    </row>
    <row r="43" spans="1:41" x14ac:dyDescent="0.2">
      <c r="A43" s="318" t="s">
        <v>195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319"/>
    </row>
    <row r="44" spans="1:41" x14ac:dyDescent="0.2">
      <c r="A44" s="321" t="s">
        <v>196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  <c r="L44" s="445"/>
      <c r="M44" s="446"/>
    </row>
    <row r="45" spans="1:41" x14ac:dyDescent="0.2">
      <c r="A45" s="62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41" s="56" customFormat="1" ht="15" x14ac:dyDescent="0.25">
      <c r="A46" s="332"/>
      <c r="B46" s="454" t="s">
        <v>23</v>
      </c>
      <c r="C46" s="454"/>
      <c r="D46" s="454"/>
      <c r="E46" s="454"/>
      <c r="F46" s="454"/>
      <c r="G46" s="454"/>
      <c r="H46" s="454"/>
      <c r="I46" s="454"/>
      <c r="J46" s="454"/>
      <c r="K46" s="454"/>
      <c r="L46" s="454"/>
      <c r="M46" s="455"/>
      <c r="N46" s="63"/>
    </row>
    <row r="47" spans="1:41" s="56" customFormat="1" ht="15" x14ac:dyDescent="0.25">
      <c r="A47" s="333"/>
      <c r="B47" s="449">
        <v>2007</v>
      </c>
      <c r="C47" s="449"/>
      <c r="D47" s="449"/>
      <c r="E47" s="449"/>
      <c r="F47" s="449"/>
      <c r="G47" s="449"/>
      <c r="H47" s="449"/>
      <c r="I47" s="449"/>
      <c r="J47" s="449"/>
      <c r="K47" s="449"/>
      <c r="L47" s="449"/>
      <c r="M47" s="450"/>
    </row>
    <row r="48" spans="1:41" s="42" customFormat="1" ht="36" x14ac:dyDescent="0.2">
      <c r="A48" s="307" t="s">
        <v>24</v>
      </c>
      <c r="B48" s="304" t="s">
        <v>25</v>
      </c>
      <c r="C48" s="302" t="s">
        <v>26</v>
      </c>
      <c r="D48" s="303" t="s">
        <v>73</v>
      </c>
      <c r="E48" s="303" t="s">
        <v>144</v>
      </c>
      <c r="F48" s="303" t="s">
        <v>145</v>
      </c>
      <c r="G48" s="435" t="s">
        <v>96</v>
      </c>
      <c r="H48" s="435"/>
      <c r="I48" s="435"/>
      <c r="J48" s="303" t="s">
        <v>186</v>
      </c>
      <c r="K48" s="303" t="s">
        <v>27</v>
      </c>
      <c r="L48" s="303" t="s">
        <v>28</v>
      </c>
      <c r="M48" s="303" t="s">
        <v>29</v>
      </c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</row>
    <row r="49" spans="1:41" ht="51.75" customHeight="1" x14ac:dyDescent="0.2">
      <c r="A49" s="309">
        <f>+A35+1</f>
        <v>10</v>
      </c>
      <c r="B49" s="57" t="s">
        <v>468</v>
      </c>
      <c r="C49" s="43" t="s">
        <v>52</v>
      </c>
      <c r="D49" s="44">
        <v>39127</v>
      </c>
      <c r="E49" s="44">
        <v>39129</v>
      </c>
      <c r="F49" s="44">
        <v>39157</v>
      </c>
      <c r="G49" s="45" t="s">
        <v>357</v>
      </c>
      <c r="H49" s="45" t="s">
        <v>358</v>
      </c>
      <c r="I49" s="45" t="s">
        <v>101</v>
      </c>
      <c r="J49" s="46" t="s">
        <v>197</v>
      </c>
      <c r="K49" s="45" t="s">
        <v>53</v>
      </c>
      <c r="L49" s="47" t="s">
        <v>453</v>
      </c>
      <c r="M49" s="334"/>
    </row>
    <row r="50" spans="1:41" ht="47.25" customHeight="1" x14ac:dyDescent="0.2">
      <c r="A50" s="309">
        <f>+A49+1</f>
        <v>11</v>
      </c>
      <c r="B50" s="58" t="s">
        <v>243</v>
      </c>
      <c r="C50" s="186" t="s">
        <v>397</v>
      </c>
      <c r="D50" s="59">
        <v>39351</v>
      </c>
      <c r="E50" s="59">
        <v>39352</v>
      </c>
      <c r="F50" s="49">
        <v>39351</v>
      </c>
      <c r="G50" s="46" t="s">
        <v>241</v>
      </c>
      <c r="H50" s="46" t="s">
        <v>242</v>
      </c>
      <c r="I50" s="46" t="s">
        <v>398</v>
      </c>
      <c r="J50" s="46" t="s">
        <v>187</v>
      </c>
      <c r="K50" s="61" t="s">
        <v>68</v>
      </c>
      <c r="L50" s="185">
        <v>40082</v>
      </c>
      <c r="M50" s="335"/>
    </row>
    <row r="51" spans="1:41" x14ac:dyDescent="0.2">
      <c r="A51" s="331" t="s">
        <v>469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319"/>
    </row>
    <row r="52" spans="1:41" x14ac:dyDescent="0.2">
      <c r="A52" s="331" t="s">
        <v>168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319"/>
    </row>
    <row r="53" spans="1:41" x14ac:dyDescent="0.2">
      <c r="A53" s="318" t="s">
        <v>184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319"/>
    </row>
    <row r="54" spans="1:41" x14ac:dyDescent="0.2">
      <c r="A54" s="318" t="s">
        <v>470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319"/>
    </row>
    <row r="55" spans="1:4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184"/>
      <c r="M55" s="184"/>
    </row>
    <row r="56" spans="1:41" s="40" customFormat="1" ht="15" x14ac:dyDescent="0.25">
      <c r="A56" s="305"/>
      <c r="B56" s="436" t="s">
        <v>23</v>
      </c>
      <c r="C56" s="436"/>
      <c r="D56" s="436"/>
      <c r="E56" s="436"/>
      <c r="F56" s="436"/>
      <c r="G56" s="436"/>
      <c r="H56" s="436"/>
      <c r="I56" s="436"/>
      <c r="J56" s="436"/>
      <c r="K56" s="436"/>
      <c r="L56" s="436"/>
      <c r="M56" s="437"/>
    </row>
    <row r="57" spans="1:41" s="40" customFormat="1" ht="15" x14ac:dyDescent="0.25">
      <c r="A57" s="306"/>
      <c r="B57" s="438">
        <v>2008</v>
      </c>
      <c r="C57" s="438"/>
      <c r="D57" s="438"/>
      <c r="E57" s="438"/>
      <c r="F57" s="438"/>
      <c r="G57" s="438"/>
      <c r="H57" s="438"/>
      <c r="I57" s="438"/>
      <c r="J57" s="438"/>
      <c r="K57" s="438"/>
      <c r="L57" s="438"/>
      <c r="M57" s="439"/>
    </row>
    <row r="58" spans="1:41" s="42" customFormat="1" ht="48" customHeight="1" x14ac:dyDescent="0.2">
      <c r="A58" s="307" t="s">
        <v>24</v>
      </c>
      <c r="B58" s="302" t="s">
        <v>25</v>
      </c>
      <c r="C58" s="302" t="s">
        <v>26</v>
      </c>
      <c r="D58" s="303" t="s">
        <v>73</v>
      </c>
      <c r="E58" s="303" t="s">
        <v>144</v>
      </c>
      <c r="F58" s="303" t="s">
        <v>145</v>
      </c>
      <c r="G58" s="435" t="s">
        <v>96</v>
      </c>
      <c r="H58" s="435"/>
      <c r="I58" s="435"/>
      <c r="J58" s="303" t="s">
        <v>186</v>
      </c>
      <c r="K58" s="303" t="s">
        <v>27</v>
      </c>
      <c r="L58" s="303" t="s">
        <v>28</v>
      </c>
      <c r="M58" s="303" t="s">
        <v>29</v>
      </c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</row>
    <row r="59" spans="1:41" ht="163.5" customHeight="1" x14ac:dyDescent="0.2">
      <c r="A59" s="308">
        <f>+A50+1</f>
        <v>12</v>
      </c>
      <c r="B59" s="43" t="s">
        <v>198</v>
      </c>
      <c r="C59" s="43" t="s">
        <v>54</v>
      </c>
      <c r="D59" s="44">
        <v>39526</v>
      </c>
      <c r="E59" s="44">
        <v>39531</v>
      </c>
      <c r="F59" s="44">
        <v>39561</v>
      </c>
      <c r="G59" s="45" t="s">
        <v>102</v>
      </c>
      <c r="H59" s="45" t="s">
        <v>103</v>
      </c>
      <c r="I59" s="64" t="s">
        <v>55</v>
      </c>
      <c r="J59" s="64" t="s">
        <v>55</v>
      </c>
      <c r="K59" s="45"/>
      <c r="L59" s="187" t="s">
        <v>311</v>
      </c>
      <c r="M59" s="336"/>
    </row>
    <row r="60" spans="1:41" ht="168" x14ac:dyDescent="0.2">
      <c r="A60" s="309">
        <f>+A59+1</f>
        <v>13</v>
      </c>
      <c r="B60" s="48" t="s">
        <v>199</v>
      </c>
      <c r="C60" s="48" t="s">
        <v>56</v>
      </c>
      <c r="D60" s="49">
        <v>39541</v>
      </c>
      <c r="E60" s="49">
        <v>39542</v>
      </c>
      <c r="F60" s="49">
        <v>5</v>
      </c>
      <c r="G60" s="46" t="s">
        <v>105</v>
      </c>
      <c r="H60" s="46" t="s">
        <v>104</v>
      </c>
      <c r="I60" s="65" t="s">
        <v>57</v>
      </c>
      <c r="J60" s="65" t="s">
        <v>57</v>
      </c>
      <c r="K60" s="46" t="s">
        <v>112</v>
      </c>
      <c r="L60" s="187" t="s">
        <v>311</v>
      </c>
      <c r="M60" s="337"/>
    </row>
    <row r="61" spans="1:41" ht="168" x14ac:dyDescent="0.2">
      <c r="A61" s="309">
        <f t="shared" ref="A61:A66" si="2">+A60+1</f>
        <v>14</v>
      </c>
      <c r="B61" s="48" t="s">
        <v>262</v>
      </c>
      <c r="C61" s="48" t="s">
        <v>58</v>
      </c>
      <c r="D61" s="49">
        <v>39553</v>
      </c>
      <c r="E61" s="49">
        <v>39554</v>
      </c>
      <c r="F61" s="49">
        <v>39584</v>
      </c>
      <c r="G61" s="46" t="s">
        <v>239</v>
      </c>
      <c r="H61" s="46" t="s">
        <v>240</v>
      </c>
      <c r="I61" s="65" t="s">
        <v>264</v>
      </c>
      <c r="J61" s="65" t="s">
        <v>200</v>
      </c>
      <c r="K61" s="46" t="s">
        <v>111</v>
      </c>
      <c r="L61" s="187" t="s">
        <v>311</v>
      </c>
      <c r="M61" s="337"/>
    </row>
    <row r="62" spans="1:41" ht="168" x14ac:dyDescent="0.2">
      <c r="A62" s="309">
        <f t="shared" si="2"/>
        <v>15</v>
      </c>
      <c r="B62" s="48" t="s">
        <v>217</v>
      </c>
      <c r="C62" s="48" t="s">
        <v>59</v>
      </c>
      <c r="D62" s="49">
        <v>39609</v>
      </c>
      <c r="E62" s="59">
        <v>39646</v>
      </c>
      <c r="F62" s="59">
        <v>39678</v>
      </c>
      <c r="G62" s="46" t="s">
        <v>218</v>
      </c>
      <c r="H62" s="46" t="s">
        <v>219</v>
      </c>
      <c r="I62" s="65" t="s">
        <v>60</v>
      </c>
      <c r="J62" s="65" t="s">
        <v>60</v>
      </c>
      <c r="K62" s="46" t="s">
        <v>61</v>
      </c>
      <c r="L62" s="187" t="s">
        <v>311</v>
      </c>
      <c r="M62" s="337"/>
    </row>
    <row r="63" spans="1:41" ht="168" x14ac:dyDescent="0.2">
      <c r="A63" s="309">
        <f t="shared" si="2"/>
        <v>16</v>
      </c>
      <c r="B63" s="48" t="s">
        <v>372</v>
      </c>
      <c r="C63" s="48" t="s">
        <v>62</v>
      </c>
      <c r="D63" s="49">
        <v>39636</v>
      </c>
      <c r="E63" s="49">
        <v>39671</v>
      </c>
      <c r="F63" s="49">
        <v>39681</v>
      </c>
      <c r="G63" s="46" t="s">
        <v>399</v>
      </c>
      <c r="H63" s="46" t="s">
        <v>373</v>
      </c>
      <c r="I63" s="65" t="s">
        <v>63</v>
      </c>
      <c r="J63" s="65" t="s">
        <v>63</v>
      </c>
      <c r="K63" s="46" t="s">
        <v>113</v>
      </c>
      <c r="L63" s="187" t="s">
        <v>311</v>
      </c>
      <c r="M63" s="317"/>
    </row>
    <row r="64" spans="1:41" ht="168.75" customHeight="1" x14ac:dyDescent="0.2">
      <c r="A64" s="309">
        <f t="shared" si="2"/>
        <v>17</v>
      </c>
      <c r="B64" s="48" t="s">
        <v>400</v>
      </c>
      <c r="C64" s="48" t="s">
        <v>64</v>
      </c>
      <c r="D64" s="49">
        <v>39657</v>
      </c>
      <c r="E64" s="49">
        <v>39665</v>
      </c>
      <c r="F64" s="49">
        <v>39696</v>
      </c>
      <c r="G64" s="46" t="s">
        <v>401</v>
      </c>
      <c r="H64" s="46" t="s">
        <v>402</v>
      </c>
      <c r="I64" s="65" t="s">
        <v>65</v>
      </c>
      <c r="J64" s="65" t="s">
        <v>65</v>
      </c>
      <c r="K64" s="46" t="s">
        <v>114</v>
      </c>
      <c r="L64" s="187" t="s">
        <v>311</v>
      </c>
      <c r="M64" s="317"/>
    </row>
    <row r="65" spans="1:41" ht="170.25" customHeight="1" x14ac:dyDescent="0.2">
      <c r="A65" s="309">
        <f t="shared" si="2"/>
        <v>18</v>
      </c>
      <c r="B65" s="48" t="s">
        <v>403</v>
      </c>
      <c r="C65" s="48" t="s">
        <v>66</v>
      </c>
      <c r="D65" s="49">
        <v>39657</v>
      </c>
      <c r="E65" s="49">
        <v>39665</v>
      </c>
      <c r="F65" s="49">
        <v>39696</v>
      </c>
      <c r="G65" s="46" t="s">
        <v>404</v>
      </c>
      <c r="H65" s="46" t="s">
        <v>375</v>
      </c>
      <c r="I65" s="65" t="s">
        <v>67</v>
      </c>
      <c r="J65" s="65" t="s">
        <v>201</v>
      </c>
      <c r="K65" s="46" t="s">
        <v>68</v>
      </c>
      <c r="L65" s="187" t="s">
        <v>311</v>
      </c>
      <c r="M65" s="317"/>
    </row>
    <row r="66" spans="1:41" ht="159" customHeight="1" x14ac:dyDescent="0.2">
      <c r="A66" s="309">
        <f t="shared" si="2"/>
        <v>19</v>
      </c>
      <c r="B66" s="48" t="s">
        <v>405</v>
      </c>
      <c r="C66" s="48" t="s">
        <v>69</v>
      </c>
      <c r="D66" s="49">
        <v>39693</v>
      </c>
      <c r="E66" s="49">
        <v>39699</v>
      </c>
      <c r="F66" s="49">
        <v>39730</v>
      </c>
      <c r="G66" s="46" t="s">
        <v>406</v>
      </c>
      <c r="H66" s="46" t="s">
        <v>407</v>
      </c>
      <c r="I66" s="65" t="s">
        <v>70</v>
      </c>
      <c r="J66" s="65"/>
      <c r="K66" s="46" t="s">
        <v>61</v>
      </c>
      <c r="L66" s="187" t="s">
        <v>311</v>
      </c>
      <c r="M66" s="335"/>
    </row>
    <row r="67" spans="1:41" ht="15" customHeight="1" x14ac:dyDescent="0.2">
      <c r="A67" s="440" t="s">
        <v>263</v>
      </c>
      <c r="B67" s="441"/>
      <c r="C67" s="441"/>
      <c r="D67" s="441"/>
      <c r="E67" s="441"/>
      <c r="F67" s="441"/>
      <c r="G67" s="441"/>
      <c r="H67" s="441"/>
      <c r="I67" s="441"/>
      <c r="J67" s="91"/>
      <c r="K67" s="90"/>
      <c r="L67" s="91"/>
      <c r="M67" s="317"/>
    </row>
    <row r="68" spans="1:41" ht="14.25" customHeight="1" x14ac:dyDescent="0.2">
      <c r="A68" s="442" t="s">
        <v>202</v>
      </c>
      <c r="B68" s="443"/>
      <c r="C68" s="443"/>
      <c r="D68" s="443"/>
      <c r="E68" s="443"/>
      <c r="F68" s="443"/>
      <c r="G68" s="443"/>
      <c r="H68" s="443"/>
      <c r="I68" s="443"/>
      <c r="J68" s="443"/>
      <c r="K68" s="443"/>
      <c r="L68" s="443"/>
      <c r="M68" s="444"/>
    </row>
    <row r="69" spans="1:41" ht="14.25" customHeight="1" x14ac:dyDescent="0.2">
      <c r="A69" s="338" t="s">
        <v>203</v>
      </c>
      <c r="B69" s="284"/>
      <c r="C69" s="284"/>
      <c r="D69" s="284"/>
      <c r="E69" s="284"/>
      <c r="F69" s="284"/>
      <c r="G69" s="284"/>
      <c r="H69" s="284"/>
      <c r="I69" s="284"/>
      <c r="J69" s="284"/>
      <c r="K69" s="284"/>
      <c r="L69" s="284"/>
      <c r="M69" s="339"/>
    </row>
    <row r="70" spans="1:41" ht="14.25" customHeight="1" x14ac:dyDescent="0.2">
      <c r="A70" s="338">
        <v>2</v>
      </c>
      <c r="B70" s="284"/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339"/>
    </row>
    <row r="71" spans="1:41" ht="14.25" customHeight="1" x14ac:dyDescent="0.2">
      <c r="A71" s="338" t="s">
        <v>204</v>
      </c>
      <c r="B71" s="284"/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339"/>
    </row>
    <row r="72" spans="1:41" ht="14.25" customHeight="1" x14ac:dyDescent="0.2">
      <c r="A72" s="338" t="s">
        <v>205</v>
      </c>
      <c r="B72" s="284"/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339"/>
    </row>
    <row r="73" spans="1:41" ht="14.25" customHeight="1" x14ac:dyDescent="0.2">
      <c r="A73" s="338" t="s">
        <v>206</v>
      </c>
      <c r="B73" s="284"/>
      <c r="C73" s="284"/>
      <c r="D73" s="284"/>
      <c r="E73" s="284"/>
      <c r="F73" s="284"/>
      <c r="G73" s="284"/>
      <c r="H73" s="284"/>
      <c r="I73" s="284"/>
      <c r="J73" s="284"/>
      <c r="K73" s="284"/>
      <c r="L73" s="284"/>
      <c r="M73" s="339"/>
    </row>
    <row r="74" spans="1:41" x14ac:dyDescent="0.2">
      <c r="A74" s="340" t="s">
        <v>207</v>
      </c>
      <c r="B74" s="322"/>
      <c r="C74" s="322"/>
      <c r="D74" s="322"/>
      <c r="E74" s="322"/>
      <c r="F74" s="322"/>
      <c r="G74" s="322"/>
      <c r="H74" s="322"/>
      <c r="I74" s="322"/>
      <c r="J74" s="322"/>
      <c r="K74" s="322"/>
      <c r="L74" s="445"/>
      <c r="M74" s="446"/>
    </row>
    <row r="75" spans="1:41" s="92" customFormat="1" ht="24" customHeight="1" x14ac:dyDescent="0.2">
      <c r="A75" s="183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184"/>
      <c r="M75" s="184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</row>
    <row r="76" spans="1:41" s="189" customFormat="1" ht="15" x14ac:dyDescent="0.25">
      <c r="A76" s="344"/>
      <c r="B76" s="428" t="s">
        <v>23</v>
      </c>
      <c r="C76" s="428"/>
      <c r="D76" s="428"/>
      <c r="E76" s="428"/>
      <c r="F76" s="428"/>
      <c r="G76" s="428"/>
      <c r="H76" s="428"/>
      <c r="I76" s="428"/>
      <c r="J76" s="428"/>
      <c r="K76" s="428"/>
      <c r="L76" s="428"/>
      <c r="M76" s="429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8"/>
      <c r="AJ76" s="188"/>
      <c r="AK76" s="188"/>
      <c r="AL76" s="188"/>
      <c r="AM76" s="188"/>
      <c r="AN76" s="188"/>
      <c r="AO76" s="188"/>
    </row>
    <row r="77" spans="1:41" s="189" customFormat="1" ht="15" x14ac:dyDescent="0.25">
      <c r="A77" s="345"/>
      <c r="B77" s="430">
        <v>2010</v>
      </c>
      <c r="C77" s="430"/>
      <c r="D77" s="430"/>
      <c r="E77" s="430"/>
      <c r="F77" s="430"/>
      <c r="G77" s="430"/>
      <c r="H77" s="430"/>
      <c r="I77" s="430"/>
      <c r="J77" s="430"/>
      <c r="K77" s="430"/>
      <c r="L77" s="430"/>
      <c r="M77" s="431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8"/>
      <c r="AJ77" s="188"/>
      <c r="AK77" s="188"/>
      <c r="AL77" s="188"/>
      <c r="AM77" s="188"/>
      <c r="AN77" s="188"/>
      <c r="AO77" s="188"/>
    </row>
    <row r="78" spans="1:41" s="189" customFormat="1" ht="36" x14ac:dyDescent="0.2">
      <c r="A78" s="343" t="s">
        <v>24</v>
      </c>
      <c r="B78" s="341" t="s">
        <v>25</v>
      </c>
      <c r="C78" s="341" t="s">
        <v>26</v>
      </c>
      <c r="D78" s="342" t="s">
        <v>73</v>
      </c>
      <c r="E78" s="342" t="s">
        <v>144</v>
      </c>
      <c r="F78" s="342" t="s">
        <v>145</v>
      </c>
      <c r="G78" s="432" t="s">
        <v>96</v>
      </c>
      <c r="H78" s="432"/>
      <c r="I78" s="432"/>
      <c r="J78" s="342" t="s">
        <v>186</v>
      </c>
      <c r="K78" s="342" t="s">
        <v>27</v>
      </c>
      <c r="L78" s="342" t="s">
        <v>28</v>
      </c>
      <c r="M78" s="342" t="s">
        <v>29</v>
      </c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</row>
    <row r="79" spans="1:41" s="189" customFormat="1" ht="168" x14ac:dyDescent="0.2">
      <c r="A79" s="346">
        <f>+A66+1</f>
        <v>20</v>
      </c>
      <c r="B79" s="204" t="s">
        <v>93</v>
      </c>
      <c r="C79" s="204" t="s">
        <v>174</v>
      </c>
      <c r="D79" s="198">
        <v>40255</v>
      </c>
      <c r="E79" s="198">
        <v>40256</v>
      </c>
      <c r="F79" s="198">
        <v>40256</v>
      </c>
      <c r="G79" s="199" t="s">
        <v>175</v>
      </c>
      <c r="H79" s="199" t="s">
        <v>176</v>
      </c>
      <c r="I79" s="347" t="s">
        <v>177</v>
      </c>
      <c r="J79" s="347" t="s">
        <v>187</v>
      </c>
      <c r="K79" s="199" t="s">
        <v>275</v>
      </c>
      <c r="L79" s="347" t="s">
        <v>311</v>
      </c>
      <c r="M79" s="34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8"/>
      <c r="AJ79" s="188"/>
      <c r="AK79" s="188"/>
      <c r="AL79" s="188"/>
      <c r="AM79" s="188"/>
      <c r="AN79" s="188"/>
      <c r="AO79" s="188"/>
    </row>
    <row r="80" spans="1:41" s="189" customFormat="1" ht="12.75" x14ac:dyDescent="0.2">
      <c r="A80" s="194"/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8"/>
      <c r="AJ80" s="188"/>
      <c r="AK80" s="188"/>
      <c r="AL80" s="188"/>
      <c r="AM80" s="188"/>
      <c r="AN80" s="188"/>
      <c r="AO80" s="188"/>
    </row>
    <row r="81" spans="1:41" s="189" customFormat="1" ht="12.75" x14ac:dyDescent="0.2">
      <c r="A81" s="194"/>
      <c r="B81" s="188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8"/>
      <c r="AJ81" s="188"/>
      <c r="AK81" s="188"/>
      <c r="AL81" s="188"/>
      <c r="AM81" s="188"/>
      <c r="AN81" s="188"/>
      <c r="AO81" s="188"/>
    </row>
    <row r="82" spans="1:41" s="189" customFormat="1" ht="35.25" customHeight="1" x14ac:dyDescent="0.25">
      <c r="A82" s="344"/>
      <c r="B82" s="427" t="s">
        <v>276</v>
      </c>
      <c r="C82" s="428"/>
      <c r="D82" s="428"/>
      <c r="E82" s="428"/>
      <c r="F82" s="428"/>
      <c r="G82" s="428"/>
      <c r="H82" s="428"/>
      <c r="I82" s="428"/>
      <c r="J82" s="428"/>
      <c r="K82" s="428"/>
      <c r="L82" s="428"/>
      <c r="M82" s="429"/>
      <c r="N82" s="188"/>
      <c r="O82" s="188"/>
      <c r="P82" s="188"/>
      <c r="Q82" s="188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8"/>
      <c r="AJ82" s="188"/>
      <c r="AK82" s="188"/>
      <c r="AL82" s="188"/>
      <c r="AM82" s="188"/>
      <c r="AN82" s="188"/>
      <c r="AO82" s="188"/>
    </row>
    <row r="83" spans="1:41" s="189" customFormat="1" ht="15" x14ac:dyDescent="0.25">
      <c r="A83" s="345"/>
      <c r="B83" s="430">
        <v>2011</v>
      </c>
      <c r="C83" s="430"/>
      <c r="D83" s="430"/>
      <c r="E83" s="430"/>
      <c r="F83" s="430"/>
      <c r="G83" s="430"/>
      <c r="H83" s="430"/>
      <c r="I83" s="430"/>
      <c r="J83" s="430"/>
      <c r="K83" s="430"/>
      <c r="L83" s="430"/>
      <c r="M83" s="431"/>
      <c r="N83" s="188"/>
      <c r="O83" s="188"/>
      <c r="P83" s="188"/>
      <c r="Q83" s="188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8"/>
      <c r="AJ83" s="188"/>
      <c r="AK83" s="188"/>
      <c r="AL83" s="188"/>
      <c r="AM83" s="188"/>
      <c r="AN83" s="188"/>
      <c r="AO83" s="188"/>
    </row>
    <row r="84" spans="1:41" s="189" customFormat="1" ht="36" x14ac:dyDescent="0.2">
      <c r="A84" s="343" t="s">
        <v>24</v>
      </c>
      <c r="B84" s="341" t="s">
        <v>25</v>
      </c>
      <c r="C84" s="341" t="s">
        <v>26</v>
      </c>
      <c r="D84" s="342" t="s">
        <v>73</v>
      </c>
      <c r="E84" s="342" t="s">
        <v>144</v>
      </c>
      <c r="F84" s="342" t="s">
        <v>145</v>
      </c>
      <c r="G84" s="432" t="s">
        <v>96</v>
      </c>
      <c r="H84" s="432"/>
      <c r="I84" s="432"/>
      <c r="J84" s="342" t="s">
        <v>186</v>
      </c>
      <c r="K84" s="342" t="s">
        <v>27</v>
      </c>
      <c r="L84" s="342" t="s">
        <v>28</v>
      </c>
      <c r="M84" s="342" t="s">
        <v>29</v>
      </c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8"/>
      <c r="AJ84" s="188"/>
      <c r="AK84" s="188"/>
      <c r="AL84" s="188"/>
      <c r="AM84" s="188"/>
      <c r="AN84" s="188"/>
      <c r="AO84" s="188"/>
    </row>
    <row r="85" spans="1:41" s="189" customFormat="1" ht="168" x14ac:dyDescent="0.2">
      <c r="A85" s="190">
        <f>+A79+1</f>
        <v>21</v>
      </c>
      <c r="B85" s="191" t="s">
        <v>93</v>
      </c>
      <c r="C85" s="191" t="s">
        <v>277</v>
      </c>
      <c r="D85" s="192">
        <v>40648</v>
      </c>
      <c r="E85" s="192">
        <v>40651</v>
      </c>
      <c r="F85" s="192">
        <v>40847</v>
      </c>
      <c r="G85" s="193" t="s">
        <v>175</v>
      </c>
      <c r="H85" s="193" t="s">
        <v>176</v>
      </c>
      <c r="I85" s="187" t="s">
        <v>312</v>
      </c>
      <c r="J85" s="187"/>
      <c r="K85" s="193" t="s">
        <v>275</v>
      </c>
      <c r="L85" s="187" t="s">
        <v>311</v>
      </c>
      <c r="M85" s="349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K85" s="188"/>
      <c r="AL85" s="188"/>
      <c r="AM85" s="188"/>
      <c r="AN85" s="188"/>
      <c r="AO85" s="188"/>
    </row>
    <row r="86" spans="1:41" ht="12.75" x14ac:dyDescent="0.2">
      <c r="A86" s="175"/>
    </row>
    <row r="87" spans="1:41" ht="12.75" x14ac:dyDescent="0.2">
      <c r="A87" s="175"/>
    </row>
    <row r="88" spans="1:41" s="189" customFormat="1" ht="35.25" customHeight="1" x14ac:dyDescent="0.25">
      <c r="A88" s="344"/>
      <c r="B88" s="427" t="s">
        <v>283</v>
      </c>
      <c r="C88" s="428"/>
      <c r="D88" s="428"/>
      <c r="E88" s="428"/>
      <c r="F88" s="428"/>
      <c r="G88" s="428"/>
      <c r="H88" s="428"/>
      <c r="I88" s="428"/>
      <c r="J88" s="428"/>
      <c r="K88" s="428"/>
      <c r="L88" s="428"/>
      <c r="M88" s="429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8"/>
      <c r="AJ88" s="188"/>
      <c r="AK88" s="188"/>
      <c r="AL88" s="188"/>
      <c r="AM88" s="188"/>
      <c r="AN88" s="188"/>
      <c r="AO88" s="188"/>
    </row>
    <row r="89" spans="1:41" s="189" customFormat="1" ht="15" x14ac:dyDescent="0.25">
      <c r="A89" s="350"/>
      <c r="B89" s="433">
        <v>2011</v>
      </c>
      <c r="C89" s="433"/>
      <c r="D89" s="433"/>
      <c r="E89" s="433"/>
      <c r="F89" s="433"/>
      <c r="G89" s="433"/>
      <c r="H89" s="433"/>
      <c r="I89" s="433"/>
      <c r="J89" s="433"/>
      <c r="K89" s="433"/>
      <c r="L89" s="433"/>
      <c r="M89" s="434"/>
      <c r="N89" s="188"/>
      <c r="O89" s="188"/>
      <c r="P89" s="188"/>
      <c r="Q89" s="188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8"/>
      <c r="AJ89" s="188"/>
      <c r="AK89" s="188"/>
      <c r="AL89" s="188"/>
      <c r="AM89" s="188"/>
      <c r="AN89" s="188"/>
      <c r="AO89" s="188"/>
    </row>
    <row r="90" spans="1:41" s="189" customFormat="1" ht="36" x14ac:dyDescent="0.2">
      <c r="A90" s="343" t="s">
        <v>24</v>
      </c>
      <c r="B90" s="341" t="s">
        <v>25</v>
      </c>
      <c r="C90" s="341" t="s">
        <v>26</v>
      </c>
      <c r="D90" s="342" t="s">
        <v>73</v>
      </c>
      <c r="E90" s="342" t="s">
        <v>144</v>
      </c>
      <c r="F90" s="342" t="s">
        <v>145</v>
      </c>
      <c r="G90" s="432" t="s">
        <v>96</v>
      </c>
      <c r="H90" s="432"/>
      <c r="I90" s="432"/>
      <c r="J90" s="342" t="s">
        <v>186</v>
      </c>
      <c r="K90" s="342" t="s">
        <v>27</v>
      </c>
      <c r="L90" s="342" t="s">
        <v>28</v>
      </c>
      <c r="M90" s="342" t="s">
        <v>29</v>
      </c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8"/>
      <c r="AJ90" s="188"/>
      <c r="AK90" s="188"/>
      <c r="AL90" s="188"/>
      <c r="AM90" s="188"/>
      <c r="AN90" s="188"/>
      <c r="AO90" s="188"/>
    </row>
    <row r="91" spans="1:41" s="189" customFormat="1" ht="179.25" customHeight="1" x14ac:dyDescent="0.2">
      <c r="A91" s="190">
        <f>+A85+1</f>
        <v>22</v>
      </c>
      <c r="B91" s="191" t="s">
        <v>93</v>
      </c>
      <c r="C91" s="191" t="s">
        <v>284</v>
      </c>
      <c r="D91" s="192">
        <v>40742</v>
      </c>
      <c r="E91" s="192">
        <v>40742</v>
      </c>
      <c r="F91" s="192">
        <f>+E91</f>
        <v>40742</v>
      </c>
      <c r="G91" s="193" t="s">
        <v>175</v>
      </c>
      <c r="H91" s="193" t="s">
        <v>176</v>
      </c>
      <c r="I91" s="187" t="s">
        <v>285</v>
      </c>
      <c r="J91" s="187"/>
      <c r="K91" s="193" t="s">
        <v>275</v>
      </c>
      <c r="L91" s="187" t="s">
        <v>311</v>
      </c>
      <c r="M91" s="349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8"/>
      <c r="AJ91" s="188"/>
      <c r="AK91" s="188"/>
      <c r="AL91" s="188"/>
      <c r="AM91" s="188"/>
      <c r="AN91" s="188"/>
      <c r="AO91" s="188"/>
    </row>
    <row r="92" spans="1:41" s="189" customFormat="1" ht="166.5" customHeight="1" x14ac:dyDescent="0.2">
      <c r="A92" s="190">
        <f>+A91+1</f>
        <v>23</v>
      </c>
      <c r="B92" s="191" t="s">
        <v>286</v>
      </c>
      <c r="C92" s="191" t="s">
        <v>287</v>
      </c>
      <c r="D92" s="192">
        <v>40794</v>
      </c>
      <c r="E92" s="192">
        <v>40794</v>
      </c>
      <c r="F92" s="192">
        <f>+E92</f>
        <v>40794</v>
      </c>
      <c r="G92" s="193" t="s">
        <v>288</v>
      </c>
      <c r="H92" s="193" t="s">
        <v>289</v>
      </c>
      <c r="I92" s="187" t="s">
        <v>290</v>
      </c>
      <c r="J92" s="187"/>
      <c r="K92" s="193" t="s">
        <v>275</v>
      </c>
      <c r="L92" s="187" t="s">
        <v>311</v>
      </c>
      <c r="M92" s="349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8"/>
      <c r="AJ92" s="188"/>
      <c r="AK92" s="188"/>
      <c r="AL92" s="188"/>
      <c r="AM92" s="188"/>
      <c r="AN92" s="188"/>
      <c r="AO92" s="188"/>
    </row>
    <row r="93" spans="1:41" ht="12.75" x14ac:dyDescent="0.2">
      <c r="A93" s="175"/>
    </row>
    <row r="94" spans="1:41" ht="12.75" x14ac:dyDescent="0.2">
      <c r="A94" s="175"/>
    </row>
    <row r="95" spans="1:41" s="189" customFormat="1" ht="35.25" customHeight="1" x14ac:dyDescent="0.25">
      <c r="A95" s="344"/>
      <c r="B95" s="427" t="s">
        <v>283</v>
      </c>
      <c r="C95" s="428"/>
      <c r="D95" s="428"/>
      <c r="E95" s="428"/>
      <c r="F95" s="428"/>
      <c r="G95" s="428"/>
      <c r="H95" s="428"/>
      <c r="I95" s="428"/>
      <c r="J95" s="428"/>
      <c r="K95" s="428"/>
      <c r="L95" s="428"/>
      <c r="M95" s="429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8"/>
      <c r="AJ95" s="188"/>
      <c r="AK95" s="188"/>
      <c r="AL95" s="188"/>
      <c r="AM95" s="188"/>
      <c r="AN95" s="188"/>
      <c r="AO95" s="188"/>
    </row>
    <row r="96" spans="1:41" s="189" customFormat="1" ht="15" x14ac:dyDescent="0.25">
      <c r="A96" s="350"/>
      <c r="B96" s="433">
        <v>2013</v>
      </c>
      <c r="C96" s="433"/>
      <c r="D96" s="433"/>
      <c r="E96" s="433"/>
      <c r="F96" s="433"/>
      <c r="G96" s="433"/>
      <c r="H96" s="433"/>
      <c r="I96" s="433"/>
      <c r="J96" s="433"/>
      <c r="K96" s="433"/>
      <c r="L96" s="433"/>
      <c r="M96" s="434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188"/>
      <c r="AC96" s="188"/>
      <c r="AD96" s="188"/>
      <c r="AE96" s="188"/>
      <c r="AF96" s="188"/>
      <c r="AG96" s="188"/>
      <c r="AH96" s="188"/>
      <c r="AI96" s="188"/>
      <c r="AJ96" s="188"/>
      <c r="AK96" s="188"/>
      <c r="AL96" s="188"/>
      <c r="AM96" s="188"/>
      <c r="AN96" s="188"/>
      <c r="AO96" s="188"/>
    </row>
    <row r="97" spans="1:41" s="189" customFormat="1" ht="36" x14ac:dyDescent="0.2">
      <c r="A97" s="343" t="s">
        <v>24</v>
      </c>
      <c r="B97" s="341" t="s">
        <v>25</v>
      </c>
      <c r="C97" s="341" t="s">
        <v>26</v>
      </c>
      <c r="D97" s="342" t="s">
        <v>73</v>
      </c>
      <c r="E97" s="342" t="s">
        <v>144</v>
      </c>
      <c r="F97" s="342" t="s">
        <v>145</v>
      </c>
      <c r="G97" s="432" t="s">
        <v>96</v>
      </c>
      <c r="H97" s="432"/>
      <c r="I97" s="432"/>
      <c r="J97" s="342" t="s">
        <v>186</v>
      </c>
      <c r="K97" s="342" t="s">
        <v>27</v>
      </c>
      <c r="L97" s="342" t="s">
        <v>28</v>
      </c>
      <c r="M97" s="342" t="s">
        <v>29</v>
      </c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8"/>
      <c r="AJ97" s="188"/>
      <c r="AK97" s="188"/>
      <c r="AL97" s="188"/>
      <c r="AM97" s="188"/>
      <c r="AN97" s="188"/>
      <c r="AO97" s="188"/>
    </row>
    <row r="98" spans="1:41" s="189" customFormat="1" ht="135" x14ac:dyDescent="0.2">
      <c r="A98" s="190">
        <f>+A92+1</f>
        <v>24</v>
      </c>
      <c r="B98" s="191" t="s">
        <v>376</v>
      </c>
      <c r="C98" s="191" t="s">
        <v>377</v>
      </c>
      <c r="D98" s="192">
        <v>41298</v>
      </c>
      <c r="E98" s="195">
        <v>41299</v>
      </c>
      <c r="F98" s="195">
        <f>+E98</f>
        <v>41299</v>
      </c>
      <c r="G98" s="193" t="s">
        <v>378</v>
      </c>
      <c r="H98" s="193" t="s">
        <v>379</v>
      </c>
      <c r="I98" s="187" t="s">
        <v>380</v>
      </c>
      <c r="J98" s="187"/>
      <c r="K98" s="193" t="s">
        <v>275</v>
      </c>
      <c r="L98" s="196" t="s">
        <v>381</v>
      </c>
      <c r="M98" s="349"/>
      <c r="N98" s="188"/>
      <c r="O98" s="188"/>
      <c r="P98" s="188"/>
      <c r="Q98" s="188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88"/>
      <c r="AJ98" s="188"/>
      <c r="AK98" s="188"/>
      <c r="AL98" s="188"/>
      <c r="AM98" s="188"/>
      <c r="AN98" s="188"/>
      <c r="AO98" s="188"/>
    </row>
    <row r="99" spans="1:41" ht="24" customHeight="1" x14ac:dyDescent="0.2">
      <c r="A99" s="175"/>
    </row>
    <row r="100" spans="1:41" s="189" customFormat="1" ht="18" customHeight="1" x14ac:dyDescent="0.25">
      <c r="A100" s="344"/>
      <c r="B100" s="427" t="s">
        <v>23</v>
      </c>
      <c r="C100" s="428"/>
      <c r="D100" s="428"/>
      <c r="E100" s="428"/>
      <c r="F100" s="428"/>
      <c r="G100" s="428"/>
      <c r="H100" s="428"/>
      <c r="I100" s="428"/>
      <c r="J100" s="428"/>
      <c r="K100" s="428"/>
      <c r="L100" s="428"/>
      <c r="M100" s="429"/>
      <c r="N100" s="188"/>
      <c r="O100" s="188"/>
      <c r="P100" s="188"/>
      <c r="Q100" s="188"/>
      <c r="R100" s="188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88"/>
      <c r="AJ100" s="188"/>
      <c r="AK100" s="188"/>
      <c r="AL100" s="188"/>
      <c r="AM100" s="188"/>
      <c r="AN100" s="188"/>
      <c r="AO100" s="188"/>
    </row>
    <row r="101" spans="1:41" s="189" customFormat="1" ht="15" x14ac:dyDescent="0.25">
      <c r="A101" s="350"/>
      <c r="B101" s="433">
        <v>2013</v>
      </c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4"/>
      <c r="N101" s="188"/>
      <c r="O101" s="188"/>
      <c r="P101" s="188"/>
      <c r="Q101" s="188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188"/>
      <c r="AL101" s="188"/>
      <c r="AM101" s="188"/>
      <c r="AN101" s="188"/>
      <c r="AO101" s="188"/>
    </row>
    <row r="102" spans="1:41" s="189" customFormat="1" ht="36" x14ac:dyDescent="0.2">
      <c r="A102" s="343" t="s">
        <v>24</v>
      </c>
      <c r="B102" s="341" t="s">
        <v>25</v>
      </c>
      <c r="C102" s="341" t="s">
        <v>26</v>
      </c>
      <c r="D102" s="342" t="s">
        <v>73</v>
      </c>
      <c r="E102" s="342" t="s">
        <v>144</v>
      </c>
      <c r="F102" s="342" t="s">
        <v>145</v>
      </c>
      <c r="G102" s="432" t="s">
        <v>96</v>
      </c>
      <c r="H102" s="432"/>
      <c r="I102" s="432"/>
      <c r="J102" s="342" t="s">
        <v>186</v>
      </c>
      <c r="K102" s="342" t="s">
        <v>27</v>
      </c>
      <c r="L102" s="342" t="s">
        <v>28</v>
      </c>
      <c r="M102" s="342" t="s">
        <v>29</v>
      </c>
      <c r="N102" s="188"/>
      <c r="O102" s="188"/>
      <c r="P102" s="188"/>
      <c r="Q102" s="188"/>
      <c r="R102" s="188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8"/>
      <c r="AJ102" s="188"/>
      <c r="AK102" s="188"/>
      <c r="AL102" s="188"/>
      <c r="AM102" s="188"/>
      <c r="AN102" s="188"/>
      <c r="AO102" s="188"/>
    </row>
    <row r="103" spans="1:41" s="189" customFormat="1" ht="228" customHeight="1" x14ac:dyDescent="0.2">
      <c r="A103" s="190">
        <f>+A98+1</f>
        <v>25</v>
      </c>
      <c r="B103" s="197" t="s">
        <v>408</v>
      </c>
      <c r="C103" s="198" t="s">
        <v>409</v>
      </c>
      <c r="D103" s="198">
        <v>41432</v>
      </c>
      <c r="E103" s="198">
        <v>41432</v>
      </c>
      <c r="F103" s="199" t="s">
        <v>410</v>
      </c>
      <c r="G103" s="199" t="s">
        <v>411</v>
      </c>
      <c r="H103" s="199" t="s">
        <v>412</v>
      </c>
      <c r="I103" s="199" t="s">
        <v>413</v>
      </c>
      <c r="J103" s="187" t="s">
        <v>187</v>
      </c>
      <c r="K103" s="193" t="s">
        <v>275</v>
      </c>
      <c r="L103" s="196" t="s">
        <v>414</v>
      </c>
      <c r="M103" s="349"/>
      <c r="N103" s="188"/>
      <c r="O103" s="188"/>
      <c r="P103" s="188"/>
      <c r="Q103" s="188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8"/>
      <c r="AJ103" s="188"/>
      <c r="AK103" s="188"/>
      <c r="AL103" s="188"/>
      <c r="AM103" s="188"/>
      <c r="AN103" s="188"/>
      <c r="AO103" s="188"/>
    </row>
    <row r="104" spans="1:41" ht="17.25" customHeight="1" x14ac:dyDescent="0.2">
      <c r="A104" s="175"/>
    </row>
    <row r="105" spans="1:41" ht="16.5" customHeight="1" x14ac:dyDescent="0.2">
      <c r="A105" s="175"/>
    </row>
    <row r="106" spans="1:41" ht="24" customHeight="1" x14ac:dyDescent="0.25">
      <c r="A106" s="344"/>
      <c r="B106" s="427" t="s">
        <v>23</v>
      </c>
      <c r="C106" s="428"/>
      <c r="D106" s="428"/>
      <c r="E106" s="428"/>
      <c r="F106" s="428"/>
      <c r="G106" s="428"/>
      <c r="H106" s="428"/>
      <c r="I106" s="428"/>
      <c r="J106" s="428"/>
      <c r="K106" s="428"/>
      <c r="L106" s="428"/>
      <c r="M106" s="429"/>
    </row>
    <row r="107" spans="1:41" ht="24" customHeight="1" x14ac:dyDescent="0.25">
      <c r="A107" s="345"/>
      <c r="B107" s="430">
        <v>2014</v>
      </c>
      <c r="C107" s="430"/>
      <c r="D107" s="430"/>
      <c r="E107" s="430"/>
      <c r="F107" s="430"/>
      <c r="G107" s="430"/>
      <c r="H107" s="430"/>
      <c r="I107" s="430"/>
      <c r="J107" s="430"/>
      <c r="K107" s="430"/>
      <c r="L107" s="430"/>
      <c r="M107" s="431"/>
    </row>
    <row r="108" spans="1:41" ht="24" customHeight="1" x14ac:dyDescent="0.2">
      <c r="A108" s="343" t="s">
        <v>24</v>
      </c>
      <c r="B108" s="420" t="s">
        <v>25</v>
      </c>
      <c r="C108" s="341" t="s">
        <v>26</v>
      </c>
      <c r="D108" s="420" t="s">
        <v>73</v>
      </c>
      <c r="E108" s="420" t="s">
        <v>144</v>
      </c>
      <c r="F108" s="420" t="s">
        <v>145</v>
      </c>
      <c r="G108" s="432" t="s">
        <v>96</v>
      </c>
      <c r="H108" s="432"/>
      <c r="I108" s="432"/>
      <c r="J108" s="420" t="s">
        <v>186</v>
      </c>
      <c r="K108" s="420" t="s">
        <v>27</v>
      </c>
      <c r="L108" s="420" t="s">
        <v>28</v>
      </c>
      <c r="M108" s="420" t="s">
        <v>29</v>
      </c>
    </row>
    <row r="109" spans="1:41" ht="189" customHeight="1" x14ac:dyDescent="0.2">
      <c r="A109" s="346">
        <f>+A103+1</f>
        <v>26</v>
      </c>
      <c r="B109" s="421" t="s">
        <v>473</v>
      </c>
      <c r="C109" s="198" t="s">
        <v>474</v>
      </c>
      <c r="D109" s="198">
        <v>41744</v>
      </c>
      <c r="E109" s="198">
        <v>41751</v>
      </c>
      <c r="F109" s="199" t="s">
        <v>410</v>
      </c>
      <c r="G109" s="199" t="s">
        <v>475</v>
      </c>
      <c r="H109" s="199" t="s">
        <v>476</v>
      </c>
      <c r="I109" s="199" t="s">
        <v>477</v>
      </c>
      <c r="J109" s="347" t="s">
        <v>478</v>
      </c>
      <c r="K109" s="199" t="s">
        <v>275</v>
      </c>
      <c r="L109" s="422" t="s">
        <v>414</v>
      </c>
      <c r="M109" s="348"/>
    </row>
    <row r="110" spans="1:41" ht="12.75" x14ac:dyDescent="0.2">
      <c r="A110" s="175"/>
    </row>
    <row r="111" spans="1:41" ht="12.75" x14ac:dyDescent="0.2">
      <c r="A111" s="200"/>
      <c r="B111" s="200"/>
      <c r="C111" s="200"/>
      <c r="D111" s="200"/>
      <c r="E111" s="200"/>
      <c r="F111" s="200"/>
      <c r="G111" s="200"/>
    </row>
  </sheetData>
  <sheetProtection algorithmName="SHA-512" hashValue="x0xQur8IwgliYRtuNimlYXYaHHIh5SOUYi72BcoRCIwF8sR76D4lpnsbI+43RcjW6wUnJJIYBK5RUdMxBGAZwA==" saltValue="jKd9XQKTISoZguoSzjJcUA==" spinCount="100000" sheet="1" objects="1" scenarios="1"/>
  <mergeCells count="36">
    <mergeCell ref="B47:M47"/>
    <mergeCell ref="B29:M29"/>
    <mergeCell ref="G30:I30"/>
    <mergeCell ref="G34:I34"/>
    <mergeCell ref="L44:M44"/>
    <mergeCell ref="B46:M46"/>
    <mergeCell ref="B13:M13"/>
    <mergeCell ref="B14:M14"/>
    <mergeCell ref="G15:I15"/>
    <mergeCell ref="L22:M22"/>
    <mergeCell ref="B28:M28"/>
    <mergeCell ref="G84:I84"/>
    <mergeCell ref="B88:M88"/>
    <mergeCell ref="B89:M89"/>
    <mergeCell ref="G90:I90"/>
    <mergeCell ref="G48:I48"/>
    <mergeCell ref="B83:M83"/>
    <mergeCell ref="B56:M56"/>
    <mergeCell ref="B57:M57"/>
    <mergeCell ref="G58:I58"/>
    <mergeCell ref="A67:I67"/>
    <mergeCell ref="A68:M68"/>
    <mergeCell ref="L74:M74"/>
    <mergeCell ref="B76:M76"/>
    <mergeCell ref="B77:M77"/>
    <mergeCell ref="G78:I78"/>
    <mergeCell ref="B82:M82"/>
    <mergeCell ref="B95:M95"/>
    <mergeCell ref="B106:M106"/>
    <mergeCell ref="B107:M107"/>
    <mergeCell ref="G108:I108"/>
    <mergeCell ref="G97:I97"/>
    <mergeCell ref="B100:M100"/>
    <mergeCell ref="B101:M101"/>
    <mergeCell ref="G102:I102"/>
    <mergeCell ref="B96:M96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4"/>
  <sheetViews>
    <sheetView zoomScaleNormal="100" workbookViewId="0">
      <selection activeCell="I1" sqref="I1"/>
    </sheetView>
  </sheetViews>
  <sheetFormatPr baseColWidth="10" defaultRowHeight="12" x14ac:dyDescent="0.2"/>
  <cols>
    <col min="1" max="1" width="4" style="188" customWidth="1"/>
    <col min="2" max="2" width="42.7109375" style="188" customWidth="1"/>
    <col min="3" max="3" width="11.42578125" style="188"/>
    <col min="4" max="4" width="14.42578125" style="188" customWidth="1"/>
    <col min="5" max="5" width="15.85546875" style="188" customWidth="1"/>
    <col min="6" max="6" width="23.85546875" style="188" customWidth="1"/>
    <col min="7" max="7" width="23.140625" style="188" customWidth="1"/>
    <col min="8" max="9" width="16.140625" style="188" customWidth="1"/>
    <col min="10" max="10" width="15.42578125" style="228" customWidth="1"/>
    <col min="11" max="39" width="11.42578125" style="288"/>
    <col min="40" max="16384" width="11.42578125" style="189"/>
  </cols>
  <sheetData>
    <row r="1" spans="1:10" x14ac:dyDescent="0.2">
      <c r="A1" s="351"/>
      <c r="B1" s="351"/>
      <c r="C1" s="351"/>
      <c r="D1" s="351"/>
      <c r="E1" s="351"/>
      <c r="F1" s="351"/>
      <c r="G1" s="351"/>
      <c r="H1" s="351"/>
      <c r="I1" s="351"/>
      <c r="J1" s="376"/>
    </row>
    <row r="2" spans="1:10" ht="18" x14ac:dyDescent="0.25">
      <c r="A2" s="292" t="s">
        <v>454</v>
      </c>
      <c r="B2" s="351"/>
      <c r="C2" s="351"/>
      <c r="D2" s="351"/>
      <c r="E2" s="351"/>
      <c r="F2" s="351"/>
      <c r="G2" s="351"/>
      <c r="H2" s="351"/>
      <c r="I2" s="351"/>
      <c r="J2" s="352"/>
    </row>
    <row r="3" spans="1:10" ht="14.25" x14ac:dyDescent="0.2">
      <c r="A3" s="293" t="s">
        <v>457</v>
      </c>
      <c r="B3" s="351"/>
      <c r="C3" s="351"/>
      <c r="D3" s="351"/>
      <c r="E3" s="351"/>
      <c r="F3" s="351"/>
      <c r="G3" s="351"/>
      <c r="H3" s="351"/>
      <c r="I3" s="351"/>
      <c r="J3" s="352"/>
    </row>
    <row r="4" spans="1:10" ht="14.25" x14ac:dyDescent="0.2">
      <c r="A4" s="294"/>
      <c r="B4" s="351"/>
      <c r="C4" s="351"/>
      <c r="D4" s="351"/>
      <c r="E4" s="351"/>
      <c r="F4" s="351"/>
      <c r="G4" s="351"/>
      <c r="H4" s="351"/>
      <c r="I4" s="351"/>
      <c r="J4" s="352"/>
    </row>
    <row r="5" spans="1:10" ht="14.25" x14ac:dyDescent="0.2">
      <c r="A5" s="294"/>
      <c r="B5" s="351"/>
      <c r="C5" s="351"/>
      <c r="D5" s="351"/>
      <c r="E5" s="351"/>
      <c r="F5" s="351"/>
      <c r="G5" s="351"/>
      <c r="H5" s="351"/>
      <c r="I5" s="351"/>
      <c r="J5" s="352"/>
    </row>
    <row r="6" spans="1:10" ht="14.25" x14ac:dyDescent="0.2">
      <c r="A6" s="295"/>
      <c r="B6" s="351"/>
      <c r="C6" s="351"/>
      <c r="D6" s="351"/>
      <c r="E6" s="351"/>
      <c r="F6" s="351"/>
      <c r="G6" s="351"/>
      <c r="H6" s="351"/>
      <c r="I6" s="351"/>
      <c r="J6" s="352"/>
    </row>
    <row r="7" spans="1:10" ht="14.25" x14ac:dyDescent="0.2">
      <c r="A7" s="295"/>
      <c r="B7" s="351"/>
      <c r="C7" s="351"/>
      <c r="D7" s="351"/>
      <c r="E7" s="351"/>
      <c r="F7" s="351"/>
      <c r="G7" s="351"/>
      <c r="H7" s="351"/>
      <c r="I7" s="351"/>
      <c r="J7" s="352"/>
    </row>
    <row r="8" spans="1:10" ht="12.75" x14ac:dyDescent="0.2">
      <c r="A8" s="296" t="str">
        <f>+Inicio!B8</f>
        <v xml:space="preserve">          Fecha de publicación: Mayo de 2014</v>
      </c>
      <c r="B8" s="351"/>
      <c r="C8" s="351"/>
      <c r="D8" s="351"/>
      <c r="E8" s="351"/>
      <c r="F8" s="351"/>
      <c r="G8" s="351"/>
      <c r="H8" s="351"/>
      <c r="I8" s="351"/>
      <c r="J8" s="352"/>
    </row>
    <row r="9" spans="1:10" x14ac:dyDescent="0.2">
      <c r="A9" s="351"/>
      <c r="B9" s="351"/>
      <c r="C9" s="351"/>
      <c r="D9" s="351"/>
      <c r="E9" s="353"/>
      <c r="F9" s="351"/>
      <c r="G9" s="351"/>
      <c r="H9" s="351"/>
      <c r="I9" s="351"/>
      <c r="J9" s="352"/>
    </row>
    <row r="10" spans="1:10" x14ac:dyDescent="0.2">
      <c r="A10" s="351"/>
      <c r="B10" s="351"/>
      <c r="C10" s="351"/>
      <c r="D10" s="351"/>
      <c r="E10" s="351"/>
      <c r="F10" s="351"/>
      <c r="G10" s="351"/>
      <c r="H10" s="351"/>
      <c r="I10" s="351"/>
      <c r="J10" s="352"/>
    </row>
    <row r="11" spans="1:10" x14ac:dyDescent="0.2">
      <c r="A11" s="354"/>
      <c r="B11" s="354"/>
      <c r="C11" s="354"/>
      <c r="D11" s="354"/>
      <c r="E11" s="354"/>
      <c r="F11" s="354"/>
      <c r="G11" s="354"/>
      <c r="H11" s="354"/>
      <c r="I11" s="354"/>
      <c r="J11" s="355"/>
    </row>
    <row r="13" spans="1:10" ht="15" x14ac:dyDescent="0.25">
      <c r="A13" s="356"/>
      <c r="B13" s="428" t="s">
        <v>71</v>
      </c>
      <c r="C13" s="428"/>
      <c r="D13" s="428"/>
      <c r="E13" s="428"/>
      <c r="F13" s="428"/>
      <c r="G13" s="428"/>
      <c r="H13" s="428"/>
      <c r="I13" s="428"/>
      <c r="J13" s="429"/>
    </row>
    <row r="14" spans="1:10" ht="15" x14ac:dyDescent="0.25">
      <c r="A14" s="357"/>
      <c r="B14" s="430">
        <v>2003</v>
      </c>
      <c r="C14" s="430"/>
      <c r="D14" s="430"/>
      <c r="E14" s="430"/>
      <c r="F14" s="430"/>
      <c r="G14" s="430"/>
      <c r="H14" s="430"/>
      <c r="I14" s="430"/>
      <c r="J14" s="431"/>
    </row>
    <row r="15" spans="1:10" ht="24" x14ac:dyDescent="0.2">
      <c r="A15" s="343" t="s">
        <v>24</v>
      </c>
      <c r="B15" s="341" t="s">
        <v>72</v>
      </c>
      <c r="C15" s="342" t="s">
        <v>73</v>
      </c>
      <c r="D15" s="342" t="s">
        <v>86</v>
      </c>
      <c r="E15" s="342" t="s">
        <v>74</v>
      </c>
      <c r="F15" s="432" t="s">
        <v>96</v>
      </c>
      <c r="G15" s="432"/>
      <c r="H15" s="432"/>
      <c r="I15" s="342" t="s">
        <v>209</v>
      </c>
      <c r="J15" s="342" t="s">
        <v>76</v>
      </c>
    </row>
    <row r="16" spans="1:10" ht="81" customHeight="1" x14ac:dyDescent="0.2">
      <c r="A16" s="204">
        <v>1</v>
      </c>
      <c r="B16" s="204" t="s">
        <v>94</v>
      </c>
      <c r="C16" s="198">
        <v>37953</v>
      </c>
      <c r="D16" s="201" t="s">
        <v>415</v>
      </c>
      <c r="E16" s="198" t="s">
        <v>77</v>
      </c>
      <c r="F16" s="199" t="s">
        <v>122</v>
      </c>
      <c r="G16" s="199" t="s">
        <v>121</v>
      </c>
      <c r="H16" s="199" t="s">
        <v>213</v>
      </c>
      <c r="I16" s="199" t="s">
        <v>187</v>
      </c>
      <c r="J16" s="201" t="s">
        <v>68</v>
      </c>
    </row>
    <row r="17" spans="1:10" ht="13.5" customHeight="1" x14ac:dyDescent="0.2">
      <c r="A17" s="105"/>
      <c r="B17" s="105"/>
      <c r="C17" s="105"/>
      <c r="D17" s="105"/>
      <c r="E17" s="105"/>
      <c r="F17" s="105"/>
      <c r="G17" s="105"/>
      <c r="H17" s="105"/>
      <c r="I17" s="105"/>
      <c r="J17" s="105"/>
    </row>
    <row r="18" spans="1:10" ht="13.5" customHeight="1" x14ac:dyDescent="0.2">
      <c r="A18" s="202"/>
      <c r="B18" s="202"/>
      <c r="C18" s="202"/>
      <c r="D18" s="202"/>
      <c r="E18" s="202"/>
      <c r="F18" s="202"/>
      <c r="G18" s="202"/>
      <c r="H18" s="203"/>
      <c r="I18" s="203"/>
      <c r="J18" s="203"/>
    </row>
    <row r="19" spans="1:10" ht="15" x14ac:dyDescent="0.2">
      <c r="A19" s="358"/>
      <c r="B19" s="458" t="s">
        <v>71</v>
      </c>
      <c r="C19" s="458"/>
      <c r="D19" s="458"/>
      <c r="E19" s="458"/>
      <c r="F19" s="458"/>
      <c r="G19" s="458"/>
      <c r="H19" s="458"/>
      <c r="I19" s="458"/>
      <c r="J19" s="459"/>
    </row>
    <row r="20" spans="1:10" ht="15" x14ac:dyDescent="0.2">
      <c r="A20" s="359"/>
      <c r="B20" s="460">
        <v>2004</v>
      </c>
      <c r="C20" s="460"/>
      <c r="D20" s="460"/>
      <c r="E20" s="460"/>
      <c r="F20" s="460"/>
      <c r="G20" s="460"/>
      <c r="H20" s="460"/>
      <c r="I20" s="460"/>
      <c r="J20" s="461"/>
    </row>
    <row r="21" spans="1:10" ht="24" x14ac:dyDescent="0.2">
      <c r="A21" s="343" t="s">
        <v>24</v>
      </c>
      <c r="B21" s="341" t="s">
        <v>72</v>
      </c>
      <c r="C21" s="342" t="s">
        <v>73</v>
      </c>
      <c r="D21" s="342" t="s">
        <v>86</v>
      </c>
      <c r="E21" s="342" t="s">
        <v>74</v>
      </c>
      <c r="F21" s="432" t="s">
        <v>96</v>
      </c>
      <c r="G21" s="432"/>
      <c r="H21" s="432"/>
      <c r="I21" s="342" t="s">
        <v>209</v>
      </c>
      <c r="J21" s="360" t="s">
        <v>76</v>
      </c>
    </row>
    <row r="22" spans="1:10" ht="51" customHeight="1" x14ac:dyDescent="0.2">
      <c r="A22" s="204">
        <f>+A16+1</f>
        <v>2</v>
      </c>
      <c r="B22" s="204" t="s">
        <v>87</v>
      </c>
      <c r="C22" s="198">
        <v>38152</v>
      </c>
      <c r="D22" s="205" t="s">
        <v>416</v>
      </c>
      <c r="E22" s="198" t="s">
        <v>77</v>
      </c>
      <c r="F22" s="199" t="s">
        <v>115</v>
      </c>
      <c r="G22" s="199" t="s">
        <v>116</v>
      </c>
      <c r="H22" s="206" t="s">
        <v>382</v>
      </c>
      <c r="I22" s="199"/>
      <c r="J22" s="361" t="s">
        <v>68</v>
      </c>
    </row>
    <row r="23" spans="1:10" ht="52.5" customHeight="1" x14ac:dyDescent="0.2">
      <c r="A23" s="363">
        <f>+A22+1</f>
        <v>3</v>
      </c>
      <c r="B23" s="363" t="s">
        <v>85</v>
      </c>
      <c r="C23" s="365">
        <v>41341</v>
      </c>
      <c r="D23" s="369"/>
      <c r="E23" s="370" t="s">
        <v>77</v>
      </c>
      <c r="F23" s="371" t="s">
        <v>117</v>
      </c>
      <c r="G23" s="371" t="s">
        <v>120</v>
      </c>
      <c r="H23" s="371" t="s">
        <v>417</v>
      </c>
      <c r="I23" s="366" t="s">
        <v>418</v>
      </c>
      <c r="J23" s="367" t="s">
        <v>68</v>
      </c>
    </row>
    <row r="24" spans="1:10" ht="50.25" customHeight="1" x14ac:dyDescent="0.2">
      <c r="A24" s="204">
        <f>+A23+1</f>
        <v>4</v>
      </c>
      <c r="B24" s="204" t="s">
        <v>89</v>
      </c>
      <c r="C24" s="198">
        <v>38271</v>
      </c>
      <c r="D24" s="201" t="s">
        <v>386</v>
      </c>
      <c r="E24" s="198" t="s">
        <v>77</v>
      </c>
      <c r="F24" s="199" t="s">
        <v>118</v>
      </c>
      <c r="G24" s="199" t="s">
        <v>119</v>
      </c>
      <c r="H24" s="199" t="s">
        <v>259</v>
      </c>
      <c r="I24" s="199" t="s">
        <v>260</v>
      </c>
      <c r="J24" s="201" t="s">
        <v>68</v>
      </c>
    </row>
    <row r="25" spans="1:10" x14ac:dyDescent="0.2">
      <c r="A25" s="202"/>
      <c r="B25" s="202"/>
      <c r="C25" s="202"/>
      <c r="D25" s="202"/>
      <c r="E25" s="202"/>
      <c r="F25" s="202"/>
      <c r="G25" s="202"/>
      <c r="H25" s="202"/>
      <c r="I25" s="202"/>
      <c r="J25" s="368"/>
    </row>
    <row r="26" spans="1:10" x14ac:dyDescent="0.2">
      <c r="A26" s="202"/>
      <c r="B26" s="202"/>
      <c r="C26" s="202"/>
      <c r="D26" s="202"/>
      <c r="E26" s="202"/>
      <c r="F26" s="202"/>
      <c r="G26" s="202"/>
      <c r="H26" s="202"/>
      <c r="I26" s="202"/>
      <c r="J26" s="368"/>
    </row>
    <row r="27" spans="1:10" ht="15" x14ac:dyDescent="0.2">
      <c r="A27" s="358"/>
      <c r="B27" s="458" t="s">
        <v>71</v>
      </c>
      <c r="C27" s="458"/>
      <c r="D27" s="458"/>
      <c r="E27" s="458"/>
      <c r="F27" s="458"/>
      <c r="G27" s="458"/>
      <c r="H27" s="458"/>
      <c r="I27" s="458"/>
      <c r="J27" s="459"/>
    </row>
    <row r="28" spans="1:10" ht="15" x14ac:dyDescent="0.2">
      <c r="A28" s="359"/>
      <c r="B28" s="460">
        <v>2005</v>
      </c>
      <c r="C28" s="460"/>
      <c r="D28" s="460"/>
      <c r="E28" s="460"/>
      <c r="F28" s="460"/>
      <c r="G28" s="460"/>
      <c r="H28" s="460"/>
      <c r="I28" s="460"/>
      <c r="J28" s="461"/>
    </row>
    <row r="29" spans="1:10" ht="24" x14ac:dyDescent="0.2">
      <c r="A29" s="343" t="s">
        <v>24</v>
      </c>
      <c r="B29" s="341" t="s">
        <v>72</v>
      </c>
      <c r="C29" s="342" t="s">
        <v>73</v>
      </c>
      <c r="D29" s="342" t="s">
        <v>86</v>
      </c>
      <c r="E29" s="342" t="s">
        <v>74</v>
      </c>
      <c r="F29" s="432" t="s">
        <v>96</v>
      </c>
      <c r="G29" s="432"/>
      <c r="H29" s="432"/>
      <c r="I29" s="342" t="s">
        <v>209</v>
      </c>
      <c r="J29" s="360" t="s">
        <v>76</v>
      </c>
    </row>
    <row r="30" spans="1:10" ht="71.25" customHeight="1" x14ac:dyDescent="0.2">
      <c r="A30" s="363">
        <f>+A24+1</f>
        <v>5</v>
      </c>
      <c r="B30" s="363" t="s">
        <v>90</v>
      </c>
      <c r="C30" s="364">
        <v>38371</v>
      </c>
      <c r="D30" s="365" t="s">
        <v>419</v>
      </c>
      <c r="E30" s="364" t="s">
        <v>77</v>
      </c>
      <c r="F30" s="366" t="s">
        <v>127</v>
      </c>
      <c r="G30" s="366" t="s">
        <v>126</v>
      </c>
      <c r="H30" s="366" t="s">
        <v>420</v>
      </c>
      <c r="I30" s="366"/>
      <c r="J30" s="367" t="s">
        <v>68</v>
      </c>
    </row>
    <row r="31" spans="1:10" ht="51.75" customHeight="1" x14ac:dyDescent="0.2">
      <c r="A31" s="204">
        <f>+A30+1</f>
        <v>6</v>
      </c>
      <c r="B31" s="204" t="s">
        <v>97</v>
      </c>
      <c r="C31" s="198">
        <v>38495</v>
      </c>
      <c r="D31" s="205" t="s">
        <v>421</v>
      </c>
      <c r="E31" s="207" t="s">
        <v>77</v>
      </c>
      <c r="F31" s="206" t="s">
        <v>124</v>
      </c>
      <c r="G31" s="206" t="s">
        <v>125</v>
      </c>
      <c r="H31" s="206" t="s">
        <v>422</v>
      </c>
      <c r="I31" s="206" t="s">
        <v>387</v>
      </c>
      <c r="J31" s="201" t="s">
        <v>68</v>
      </c>
    </row>
    <row r="32" spans="1:10" x14ac:dyDescent="0.2">
      <c r="A32" s="202"/>
      <c r="B32" s="202"/>
      <c r="C32" s="202"/>
      <c r="D32" s="202"/>
      <c r="E32" s="202"/>
      <c r="F32" s="202"/>
      <c r="G32" s="202"/>
      <c r="H32" s="463"/>
      <c r="I32" s="463"/>
      <c r="J32" s="463"/>
    </row>
    <row r="33" spans="1:10" x14ac:dyDescent="0.2">
      <c r="A33" s="202"/>
      <c r="B33" s="202"/>
      <c r="C33" s="202"/>
      <c r="D33" s="202"/>
      <c r="E33" s="202"/>
      <c r="F33" s="202"/>
      <c r="G33" s="202"/>
      <c r="H33" s="203"/>
      <c r="I33" s="203"/>
      <c r="J33" s="203"/>
    </row>
    <row r="34" spans="1:10" ht="15" x14ac:dyDescent="0.2">
      <c r="A34" s="358"/>
      <c r="B34" s="458" t="s">
        <v>71</v>
      </c>
      <c r="C34" s="458"/>
      <c r="D34" s="458"/>
      <c r="E34" s="458"/>
      <c r="F34" s="458"/>
      <c r="G34" s="458"/>
      <c r="H34" s="458"/>
      <c r="I34" s="458"/>
      <c r="J34" s="459"/>
    </row>
    <row r="35" spans="1:10" ht="15" x14ac:dyDescent="0.2">
      <c r="A35" s="359"/>
      <c r="B35" s="460">
        <v>2006</v>
      </c>
      <c r="C35" s="460"/>
      <c r="D35" s="460"/>
      <c r="E35" s="460"/>
      <c r="F35" s="460"/>
      <c r="G35" s="460"/>
      <c r="H35" s="460"/>
      <c r="I35" s="460"/>
      <c r="J35" s="461"/>
    </row>
    <row r="36" spans="1:10" ht="24" x14ac:dyDescent="0.2">
      <c r="A36" s="343" t="s">
        <v>24</v>
      </c>
      <c r="B36" s="341" t="s">
        <v>72</v>
      </c>
      <c r="C36" s="342" t="s">
        <v>73</v>
      </c>
      <c r="D36" s="342" t="s">
        <v>86</v>
      </c>
      <c r="E36" s="342" t="s">
        <v>74</v>
      </c>
      <c r="F36" s="432" t="s">
        <v>96</v>
      </c>
      <c r="G36" s="432"/>
      <c r="H36" s="432"/>
      <c r="I36" s="342" t="s">
        <v>209</v>
      </c>
      <c r="J36" s="360" t="s">
        <v>76</v>
      </c>
    </row>
    <row r="37" spans="1:10" ht="40.5" customHeight="1" x14ac:dyDescent="0.2">
      <c r="A37" s="204">
        <f>+A31+1</f>
        <v>7</v>
      </c>
      <c r="B37" s="204" t="s">
        <v>234</v>
      </c>
      <c r="C37" s="198">
        <v>38799</v>
      </c>
      <c r="D37" s="201" t="s">
        <v>423</v>
      </c>
      <c r="E37" s="198" t="s">
        <v>75</v>
      </c>
      <c r="F37" s="199" t="s">
        <v>232</v>
      </c>
      <c r="G37" s="199" t="s">
        <v>233</v>
      </c>
      <c r="H37" s="208" t="s">
        <v>169</v>
      </c>
      <c r="I37" s="208"/>
      <c r="J37" s="361" t="s">
        <v>68</v>
      </c>
    </row>
    <row r="38" spans="1:10" ht="40.5" customHeight="1" x14ac:dyDescent="0.2">
      <c r="A38" s="204">
        <f>+A37+1</f>
        <v>8</v>
      </c>
      <c r="B38" s="204" t="s">
        <v>98</v>
      </c>
      <c r="C38" s="198">
        <v>38791</v>
      </c>
      <c r="D38" s="201" t="s">
        <v>107</v>
      </c>
      <c r="E38" s="209" t="s">
        <v>77</v>
      </c>
      <c r="F38" s="199" t="s">
        <v>108</v>
      </c>
      <c r="G38" s="199" t="s">
        <v>109</v>
      </c>
      <c r="H38" s="199" t="s">
        <v>148</v>
      </c>
      <c r="I38" s="199"/>
      <c r="J38" s="361" t="s">
        <v>68</v>
      </c>
    </row>
    <row r="39" spans="1:10" ht="55.5" customHeight="1" x14ac:dyDescent="0.2">
      <c r="A39" s="204">
        <f t="shared" ref="A39:A40" si="0">+A38+1</f>
        <v>9</v>
      </c>
      <c r="B39" s="191" t="s">
        <v>229</v>
      </c>
      <c r="C39" s="192">
        <v>38801</v>
      </c>
      <c r="D39" s="210" t="s">
        <v>464</v>
      </c>
      <c r="E39" s="192" t="s">
        <v>77</v>
      </c>
      <c r="F39" s="199" t="s">
        <v>230</v>
      </c>
      <c r="G39" s="199" t="s">
        <v>231</v>
      </c>
      <c r="H39" s="199" t="s">
        <v>273</v>
      </c>
      <c r="I39" s="211" t="s">
        <v>359</v>
      </c>
      <c r="J39" s="210" t="s">
        <v>68</v>
      </c>
    </row>
    <row r="40" spans="1:10" ht="37.5" customHeight="1" x14ac:dyDescent="0.2">
      <c r="A40" s="204">
        <f t="shared" si="0"/>
        <v>10</v>
      </c>
      <c r="B40" s="204" t="s">
        <v>236</v>
      </c>
      <c r="C40" s="198">
        <v>39043</v>
      </c>
      <c r="D40" s="201" t="s">
        <v>424</v>
      </c>
      <c r="E40" s="198" t="s">
        <v>75</v>
      </c>
      <c r="F40" s="199" t="s">
        <v>238</v>
      </c>
      <c r="G40" s="199" t="s">
        <v>237</v>
      </c>
      <c r="H40" s="199" t="s">
        <v>261</v>
      </c>
      <c r="I40" s="285"/>
      <c r="J40" s="201" t="s">
        <v>68</v>
      </c>
    </row>
    <row r="41" spans="1:10" ht="40.5" customHeight="1" x14ac:dyDescent="0.2">
      <c r="A41" s="204">
        <f>+A40+1</f>
        <v>11</v>
      </c>
      <c r="B41" s="204" t="s">
        <v>226</v>
      </c>
      <c r="C41" s="198">
        <v>39079</v>
      </c>
      <c r="D41" s="201" t="s">
        <v>388</v>
      </c>
      <c r="E41" s="198" t="s">
        <v>77</v>
      </c>
      <c r="F41" s="199" t="s">
        <v>227</v>
      </c>
      <c r="G41" s="199" t="s">
        <v>228</v>
      </c>
      <c r="H41" s="199" t="s">
        <v>281</v>
      </c>
      <c r="I41" s="372">
        <v>4.9970000000000001E-2</v>
      </c>
      <c r="J41" s="201" t="s">
        <v>68</v>
      </c>
    </row>
    <row r="42" spans="1:10" ht="12" customHeight="1" x14ac:dyDescent="0.2">
      <c r="A42" s="202"/>
      <c r="B42" s="202"/>
      <c r="C42" s="212"/>
      <c r="D42" s="212"/>
      <c r="E42" s="212"/>
      <c r="F42" s="212"/>
      <c r="G42" s="212"/>
      <c r="H42" s="463"/>
      <c r="I42" s="463"/>
      <c r="J42" s="463"/>
    </row>
    <row r="43" spans="1:10" ht="12" customHeight="1" x14ac:dyDescent="0.2">
      <c r="A43" s="202"/>
      <c r="B43" s="202"/>
      <c r="C43" s="212"/>
      <c r="D43" s="212"/>
      <c r="E43" s="212"/>
      <c r="F43" s="212"/>
      <c r="G43" s="212"/>
      <c r="H43" s="203"/>
      <c r="I43" s="203"/>
      <c r="J43" s="203"/>
    </row>
    <row r="44" spans="1:10" ht="15" x14ac:dyDescent="0.2">
      <c r="A44" s="358"/>
      <c r="B44" s="458" t="s">
        <v>71</v>
      </c>
      <c r="C44" s="458"/>
      <c r="D44" s="458"/>
      <c r="E44" s="458"/>
      <c r="F44" s="458"/>
      <c r="G44" s="458"/>
      <c r="H44" s="458"/>
      <c r="I44" s="458"/>
      <c r="J44" s="459"/>
    </row>
    <row r="45" spans="1:10" ht="15" x14ac:dyDescent="0.2">
      <c r="A45" s="359"/>
      <c r="B45" s="460">
        <v>2007</v>
      </c>
      <c r="C45" s="460"/>
      <c r="D45" s="460"/>
      <c r="E45" s="460"/>
      <c r="F45" s="460"/>
      <c r="G45" s="460"/>
      <c r="H45" s="460"/>
      <c r="I45" s="460"/>
      <c r="J45" s="461"/>
    </row>
    <row r="46" spans="1:10" ht="24" x14ac:dyDescent="0.2">
      <c r="A46" s="343" t="s">
        <v>24</v>
      </c>
      <c r="B46" s="341" t="s">
        <v>72</v>
      </c>
      <c r="C46" s="342" t="s">
        <v>73</v>
      </c>
      <c r="D46" s="342" t="s">
        <v>86</v>
      </c>
      <c r="E46" s="342" t="s">
        <v>74</v>
      </c>
      <c r="F46" s="432" t="s">
        <v>96</v>
      </c>
      <c r="G46" s="432"/>
      <c r="H46" s="432"/>
      <c r="I46" s="342" t="s">
        <v>209</v>
      </c>
      <c r="J46" s="360" t="s">
        <v>76</v>
      </c>
    </row>
    <row r="47" spans="1:10" ht="33" customHeight="1" x14ac:dyDescent="0.2">
      <c r="A47" s="191">
        <f>+A41+1</f>
        <v>12</v>
      </c>
      <c r="B47" s="191" t="s">
        <v>84</v>
      </c>
      <c r="C47" s="192">
        <v>39280</v>
      </c>
      <c r="D47" s="210" t="s">
        <v>425</v>
      </c>
      <c r="E47" s="192" t="s">
        <v>77</v>
      </c>
      <c r="F47" s="199" t="s">
        <v>110</v>
      </c>
      <c r="G47" s="199" t="s">
        <v>81</v>
      </c>
      <c r="H47" s="199" t="s">
        <v>82</v>
      </c>
      <c r="I47" s="213"/>
      <c r="J47" s="210" t="s">
        <v>68</v>
      </c>
    </row>
    <row r="48" spans="1:10" ht="33" customHeight="1" x14ac:dyDescent="0.2">
      <c r="A48" s="204">
        <f>+A47+1</f>
        <v>13</v>
      </c>
      <c r="B48" s="214" t="s">
        <v>99</v>
      </c>
      <c r="C48" s="198">
        <v>39307</v>
      </c>
      <c r="D48" s="215"/>
      <c r="E48" s="198" t="s">
        <v>77</v>
      </c>
      <c r="F48" s="464" t="s">
        <v>80</v>
      </c>
      <c r="G48" s="465"/>
      <c r="H48" s="466"/>
      <c r="I48" s="286"/>
      <c r="J48" s="201" t="s">
        <v>68</v>
      </c>
    </row>
    <row r="49" spans="1:10" ht="33" customHeight="1" x14ac:dyDescent="0.2">
      <c r="A49" s="204">
        <f t="shared" ref="A49:A50" si="1">+A48+1</f>
        <v>14</v>
      </c>
      <c r="B49" s="214" t="s">
        <v>91</v>
      </c>
      <c r="C49" s="198">
        <v>39433</v>
      </c>
      <c r="D49" s="201">
        <v>39498</v>
      </c>
      <c r="E49" s="209" t="s">
        <v>77</v>
      </c>
      <c r="F49" s="199" t="s">
        <v>149</v>
      </c>
      <c r="G49" s="199" t="s">
        <v>123</v>
      </c>
      <c r="H49" s="199" t="s">
        <v>92</v>
      </c>
      <c r="I49" s="216"/>
      <c r="J49" s="201" t="s">
        <v>68</v>
      </c>
    </row>
    <row r="50" spans="1:10" ht="33" customHeight="1" x14ac:dyDescent="0.2">
      <c r="A50" s="204">
        <f t="shared" si="1"/>
        <v>15</v>
      </c>
      <c r="B50" s="214" t="s">
        <v>83</v>
      </c>
      <c r="C50" s="198">
        <v>39443</v>
      </c>
      <c r="D50" s="201" t="s">
        <v>389</v>
      </c>
      <c r="E50" s="198" t="s">
        <v>77</v>
      </c>
      <c r="F50" s="199" t="s">
        <v>78</v>
      </c>
      <c r="G50" s="199" t="s">
        <v>79</v>
      </c>
      <c r="H50" s="199" t="s">
        <v>130</v>
      </c>
      <c r="I50" s="216"/>
      <c r="J50" s="201" t="s">
        <v>68</v>
      </c>
    </row>
    <row r="51" spans="1:10" x14ac:dyDescent="0.2">
      <c r="A51" s="202"/>
      <c r="B51" s="202"/>
      <c r="C51" s="202"/>
      <c r="D51" s="202"/>
      <c r="E51" s="202"/>
      <c r="F51" s="202"/>
      <c r="G51" s="202"/>
      <c r="H51" s="463"/>
      <c r="I51" s="463"/>
      <c r="J51" s="463"/>
    </row>
    <row r="52" spans="1:10" x14ac:dyDescent="0.2">
      <c r="A52" s="202"/>
      <c r="B52" s="202"/>
      <c r="C52" s="202"/>
      <c r="D52" s="202"/>
      <c r="E52" s="202"/>
      <c r="F52" s="202"/>
      <c r="G52" s="202"/>
      <c r="H52" s="203"/>
      <c r="I52" s="203"/>
      <c r="J52" s="203"/>
    </row>
    <row r="53" spans="1:10" ht="15" x14ac:dyDescent="0.2">
      <c r="A53" s="358"/>
      <c r="B53" s="458" t="s">
        <v>71</v>
      </c>
      <c r="C53" s="458"/>
      <c r="D53" s="458"/>
      <c r="E53" s="458"/>
      <c r="F53" s="458"/>
      <c r="G53" s="458"/>
      <c r="H53" s="458"/>
      <c r="I53" s="458"/>
      <c r="J53" s="459"/>
    </row>
    <row r="54" spans="1:10" ht="15" x14ac:dyDescent="0.2">
      <c r="A54" s="359"/>
      <c r="B54" s="460">
        <v>2008</v>
      </c>
      <c r="C54" s="460"/>
      <c r="D54" s="460"/>
      <c r="E54" s="460"/>
      <c r="F54" s="460"/>
      <c r="G54" s="460"/>
      <c r="H54" s="460"/>
      <c r="I54" s="460"/>
      <c r="J54" s="461"/>
    </row>
    <row r="55" spans="1:10" ht="24" x14ac:dyDescent="0.2">
      <c r="A55" s="343" t="s">
        <v>24</v>
      </c>
      <c r="B55" s="341" t="s">
        <v>72</v>
      </c>
      <c r="C55" s="342" t="s">
        <v>73</v>
      </c>
      <c r="D55" s="342" t="s">
        <v>86</v>
      </c>
      <c r="E55" s="342" t="s">
        <v>74</v>
      </c>
      <c r="F55" s="432" t="s">
        <v>96</v>
      </c>
      <c r="G55" s="432"/>
      <c r="H55" s="432"/>
      <c r="I55" s="342" t="s">
        <v>209</v>
      </c>
      <c r="J55" s="360" t="s">
        <v>76</v>
      </c>
    </row>
    <row r="56" spans="1:10" ht="35.25" customHeight="1" x14ac:dyDescent="0.2">
      <c r="A56" s="204">
        <f>+A50+1</f>
        <v>16</v>
      </c>
      <c r="B56" s="204" t="s">
        <v>426</v>
      </c>
      <c r="C56" s="198">
        <v>39496</v>
      </c>
      <c r="D56" s="201">
        <v>39552</v>
      </c>
      <c r="E56" s="198" t="s">
        <v>77</v>
      </c>
      <c r="F56" s="199" t="s">
        <v>427</v>
      </c>
      <c r="G56" s="199" t="s">
        <v>374</v>
      </c>
      <c r="H56" s="199" t="s">
        <v>150</v>
      </c>
      <c r="I56" s="199"/>
      <c r="J56" s="361" t="s">
        <v>68</v>
      </c>
    </row>
    <row r="57" spans="1:10" ht="35.25" customHeight="1" x14ac:dyDescent="0.2">
      <c r="A57" s="204">
        <f>+A56+1</f>
        <v>17</v>
      </c>
      <c r="B57" s="191" t="s">
        <v>223</v>
      </c>
      <c r="C57" s="192">
        <v>39505</v>
      </c>
      <c r="D57" s="210"/>
      <c r="E57" s="192" t="s">
        <v>75</v>
      </c>
      <c r="F57" s="199" t="s">
        <v>224</v>
      </c>
      <c r="G57" s="199" t="s">
        <v>225</v>
      </c>
      <c r="H57" s="199" t="s">
        <v>152</v>
      </c>
      <c r="I57" s="213"/>
      <c r="J57" s="210" t="s">
        <v>68</v>
      </c>
    </row>
    <row r="58" spans="1:10" ht="35.25" customHeight="1" x14ac:dyDescent="0.2">
      <c r="A58" s="204">
        <f t="shared" ref="A58:A62" si="2">+A57+1</f>
        <v>18</v>
      </c>
      <c r="B58" s="191" t="s">
        <v>88</v>
      </c>
      <c r="C58" s="192">
        <v>39589</v>
      </c>
      <c r="D58" s="192">
        <v>39658</v>
      </c>
      <c r="E58" s="217" t="s">
        <v>77</v>
      </c>
      <c r="F58" s="199" t="s">
        <v>129</v>
      </c>
      <c r="G58" s="199" t="s">
        <v>128</v>
      </c>
      <c r="H58" s="199" t="s">
        <v>151</v>
      </c>
      <c r="I58" s="216"/>
      <c r="J58" s="201" t="s">
        <v>68</v>
      </c>
    </row>
    <row r="59" spans="1:10" ht="54" customHeight="1" x14ac:dyDescent="0.2">
      <c r="A59" s="204">
        <f t="shared" si="2"/>
        <v>19</v>
      </c>
      <c r="B59" s="191" t="s">
        <v>428</v>
      </c>
      <c r="C59" s="198">
        <v>39577</v>
      </c>
      <c r="D59" s="201" t="s">
        <v>390</v>
      </c>
      <c r="E59" s="198" t="s">
        <v>75</v>
      </c>
      <c r="F59" s="199" t="s">
        <v>429</v>
      </c>
      <c r="G59" s="199" t="s">
        <v>430</v>
      </c>
      <c r="H59" s="199" t="s">
        <v>185</v>
      </c>
      <c r="I59" s="216"/>
      <c r="J59" s="201" t="s">
        <v>68</v>
      </c>
    </row>
    <row r="60" spans="1:10" ht="35.25" customHeight="1" x14ac:dyDescent="0.2">
      <c r="A60" s="204">
        <f t="shared" si="2"/>
        <v>20</v>
      </c>
      <c r="B60" s="191" t="s">
        <v>431</v>
      </c>
      <c r="C60" s="198">
        <v>39624</v>
      </c>
      <c r="D60" s="198">
        <v>39681</v>
      </c>
      <c r="E60" s="198" t="s">
        <v>77</v>
      </c>
      <c r="F60" s="199" t="s">
        <v>432</v>
      </c>
      <c r="G60" s="199" t="s">
        <v>433</v>
      </c>
      <c r="H60" s="199" t="s">
        <v>153</v>
      </c>
      <c r="I60" s="216"/>
      <c r="J60" s="201" t="s">
        <v>68</v>
      </c>
    </row>
    <row r="61" spans="1:10" ht="35.25" customHeight="1" x14ac:dyDescent="0.2">
      <c r="A61" s="204">
        <f t="shared" si="2"/>
        <v>21</v>
      </c>
      <c r="B61" s="191" t="s">
        <v>434</v>
      </c>
      <c r="C61" s="198">
        <v>39647</v>
      </c>
      <c r="D61" s="198">
        <v>39679</v>
      </c>
      <c r="E61" s="198" t="s">
        <v>77</v>
      </c>
      <c r="F61" s="199" t="s">
        <v>435</v>
      </c>
      <c r="G61" s="199" t="s">
        <v>436</v>
      </c>
      <c r="H61" s="199" t="s">
        <v>154</v>
      </c>
      <c r="I61" s="216"/>
      <c r="J61" s="201" t="s">
        <v>68</v>
      </c>
    </row>
    <row r="62" spans="1:10" ht="35.25" customHeight="1" x14ac:dyDescent="0.2">
      <c r="A62" s="204">
        <f t="shared" si="2"/>
        <v>22</v>
      </c>
      <c r="B62" s="191" t="s">
        <v>437</v>
      </c>
      <c r="C62" s="198">
        <v>39647</v>
      </c>
      <c r="D62" s="198">
        <v>39703</v>
      </c>
      <c r="E62" s="198" t="s">
        <v>75</v>
      </c>
      <c r="F62" s="199" t="s">
        <v>438</v>
      </c>
      <c r="G62" s="199" t="s">
        <v>439</v>
      </c>
      <c r="H62" s="199" t="s">
        <v>155</v>
      </c>
      <c r="I62" s="216"/>
      <c r="J62" s="201" t="s">
        <v>68</v>
      </c>
    </row>
    <row r="63" spans="1:10" x14ac:dyDescent="0.2">
      <c r="A63" s="218"/>
      <c r="B63" s="218"/>
      <c r="C63" s="218"/>
      <c r="D63" s="218"/>
      <c r="E63" s="218"/>
      <c r="F63" s="218"/>
      <c r="G63" s="218"/>
      <c r="H63" s="462"/>
      <c r="I63" s="462"/>
      <c r="J63" s="462"/>
    </row>
    <row r="64" spans="1:10" x14ac:dyDescent="0.2">
      <c r="A64" s="218"/>
      <c r="B64" s="218"/>
      <c r="C64" s="218"/>
      <c r="D64" s="218"/>
      <c r="E64" s="218"/>
      <c r="F64" s="218"/>
      <c r="G64" s="218"/>
      <c r="H64" s="219"/>
      <c r="I64" s="219"/>
      <c r="J64" s="219"/>
    </row>
    <row r="65" spans="1:10" ht="15" x14ac:dyDescent="0.2">
      <c r="A65" s="358"/>
      <c r="B65" s="458" t="s">
        <v>71</v>
      </c>
      <c r="C65" s="458"/>
      <c r="D65" s="458"/>
      <c r="E65" s="458"/>
      <c r="F65" s="458"/>
      <c r="G65" s="458"/>
      <c r="H65" s="458"/>
      <c r="I65" s="458"/>
      <c r="J65" s="459"/>
    </row>
    <row r="66" spans="1:10" ht="15" x14ac:dyDescent="0.2">
      <c r="A66" s="359"/>
      <c r="B66" s="460">
        <v>2009</v>
      </c>
      <c r="C66" s="460"/>
      <c r="D66" s="460"/>
      <c r="E66" s="460"/>
      <c r="F66" s="460"/>
      <c r="G66" s="460"/>
      <c r="H66" s="460"/>
      <c r="I66" s="460"/>
      <c r="J66" s="461"/>
    </row>
    <row r="67" spans="1:10" ht="24" x14ac:dyDescent="0.2">
      <c r="A67" s="343" t="s">
        <v>24</v>
      </c>
      <c r="B67" s="341" t="s">
        <v>72</v>
      </c>
      <c r="C67" s="342" t="s">
        <v>73</v>
      </c>
      <c r="D67" s="342" t="s">
        <v>86</v>
      </c>
      <c r="E67" s="342" t="s">
        <v>74</v>
      </c>
      <c r="F67" s="432" t="s">
        <v>96</v>
      </c>
      <c r="G67" s="432"/>
      <c r="H67" s="432"/>
      <c r="I67" s="342" t="s">
        <v>209</v>
      </c>
      <c r="J67" s="360" t="s">
        <v>76</v>
      </c>
    </row>
    <row r="68" spans="1:10" ht="35.25" customHeight="1" x14ac:dyDescent="0.2">
      <c r="A68" s="204">
        <f>+A62+1</f>
        <v>23</v>
      </c>
      <c r="B68" s="204" t="s">
        <v>364</v>
      </c>
      <c r="C68" s="198">
        <v>39945</v>
      </c>
      <c r="D68" s="201">
        <v>40330</v>
      </c>
      <c r="E68" s="198" t="s">
        <v>170</v>
      </c>
      <c r="F68" s="199" t="s">
        <v>365</v>
      </c>
      <c r="G68" s="199" t="s">
        <v>366</v>
      </c>
      <c r="H68" s="220" t="s">
        <v>367</v>
      </c>
      <c r="I68" s="220" t="s">
        <v>187</v>
      </c>
      <c r="J68" s="361" t="s">
        <v>68</v>
      </c>
    </row>
    <row r="69" spans="1:10" ht="35.25" customHeight="1" x14ac:dyDescent="0.2">
      <c r="A69" s="204">
        <f>+A68+1</f>
        <v>24</v>
      </c>
      <c r="B69" s="204" t="s">
        <v>440</v>
      </c>
      <c r="C69" s="209">
        <v>39932</v>
      </c>
      <c r="D69" s="201"/>
      <c r="E69" s="198" t="s">
        <v>170</v>
      </c>
      <c r="F69" s="199" t="s">
        <v>441</v>
      </c>
      <c r="G69" s="199" t="s">
        <v>442</v>
      </c>
      <c r="H69" s="220" t="s">
        <v>171</v>
      </c>
      <c r="I69" s="220" t="s">
        <v>187</v>
      </c>
      <c r="J69" s="361" t="s">
        <v>68</v>
      </c>
    </row>
    <row r="70" spans="1:10" ht="51" customHeight="1" x14ac:dyDescent="0.2">
      <c r="A70" s="204">
        <f t="shared" ref="A70:A72" si="3">+A69+1</f>
        <v>25</v>
      </c>
      <c r="B70" s="204" t="s">
        <v>443</v>
      </c>
      <c r="C70" s="209">
        <v>39212</v>
      </c>
      <c r="D70" s="205" t="s">
        <v>444</v>
      </c>
      <c r="E70" s="207" t="s">
        <v>77</v>
      </c>
      <c r="F70" s="206" t="s">
        <v>445</v>
      </c>
      <c r="G70" s="206" t="s">
        <v>446</v>
      </c>
      <c r="H70" s="206" t="s">
        <v>173</v>
      </c>
      <c r="I70" s="221" t="s">
        <v>383</v>
      </c>
      <c r="J70" s="201" t="s">
        <v>68</v>
      </c>
    </row>
    <row r="71" spans="1:10" ht="24" x14ac:dyDescent="0.2">
      <c r="A71" s="204">
        <f t="shared" si="3"/>
        <v>26</v>
      </c>
      <c r="B71" s="204" t="s">
        <v>447</v>
      </c>
      <c r="C71" s="209">
        <v>40079</v>
      </c>
      <c r="D71" s="201"/>
      <c r="E71" s="198" t="s">
        <v>178</v>
      </c>
      <c r="F71" s="199" t="s">
        <v>448</v>
      </c>
      <c r="G71" s="199" t="s">
        <v>449</v>
      </c>
      <c r="H71" s="220" t="s">
        <v>179</v>
      </c>
      <c r="I71" s="220" t="s">
        <v>210</v>
      </c>
      <c r="J71" s="201" t="s">
        <v>68</v>
      </c>
    </row>
    <row r="72" spans="1:10" ht="36" x14ac:dyDescent="0.2">
      <c r="A72" s="204">
        <f t="shared" si="3"/>
        <v>27</v>
      </c>
      <c r="B72" s="191" t="s">
        <v>180</v>
      </c>
      <c r="C72" s="217">
        <v>40025</v>
      </c>
      <c r="D72" s="210"/>
      <c r="E72" s="192" t="s">
        <v>75</v>
      </c>
      <c r="F72" s="193" t="s">
        <v>181</v>
      </c>
      <c r="G72" s="193" t="s">
        <v>182</v>
      </c>
      <c r="H72" s="373" t="s">
        <v>183</v>
      </c>
      <c r="I72" s="374"/>
      <c r="J72" s="210" t="s">
        <v>68</v>
      </c>
    </row>
    <row r="73" spans="1:10" x14ac:dyDescent="0.2">
      <c r="A73" s="202"/>
      <c r="B73" s="202"/>
      <c r="C73" s="222"/>
      <c r="D73" s="222"/>
      <c r="E73" s="223"/>
      <c r="F73" s="224"/>
      <c r="G73" s="225"/>
      <c r="H73" s="375"/>
      <c r="I73" s="375"/>
      <c r="J73" s="222"/>
    </row>
    <row r="74" spans="1:10" x14ac:dyDescent="0.2">
      <c r="A74" s="202"/>
      <c r="B74" s="202"/>
      <c r="C74" s="227"/>
      <c r="D74" s="222"/>
      <c r="E74" s="223"/>
      <c r="F74" s="224"/>
      <c r="G74" s="225"/>
      <c r="H74" s="375"/>
      <c r="I74" s="375"/>
      <c r="J74" s="222"/>
    </row>
    <row r="75" spans="1:10" ht="15" x14ac:dyDescent="0.2">
      <c r="A75" s="358"/>
      <c r="B75" s="458" t="s">
        <v>71</v>
      </c>
      <c r="C75" s="458"/>
      <c r="D75" s="458"/>
      <c r="E75" s="458"/>
      <c r="F75" s="458"/>
      <c r="G75" s="458"/>
      <c r="H75" s="458"/>
      <c r="I75" s="458"/>
      <c r="J75" s="459"/>
    </row>
    <row r="76" spans="1:10" ht="15" x14ac:dyDescent="0.2">
      <c r="A76" s="359"/>
      <c r="B76" s="460">
        <v>2010</v>
      </c>
      <c r="C76" s="460"/>
      <c r="D76" s="460"/>
      <c r="E76" s="460"/>
      <c r="F76" s="460"/>
      <c r="G76" s="460"/>
      <c r="H76" s="460"/>
      <c r="I76" s="460"/>
      <c r="J76" s="461"/>
    </row>
    <row r="77" spans="1:10" ht="24" x14ac:dyDescent="0.2">
      <c r="A77" s="343" t="s">
        <v>24</v>
      </c>
      <c r="B77" s="341" t="s">
        <v>72</v>
      </c>
      <c r="C77" s="342" t="s">
        <v>73</v>
      </c>
      <c r="D77" s="342" t="s">
        <v>86</v>
      </c>
      <c r="E77" s="342" t="s">
        <v>74</v>
      </c>
      <c r="F77" s="432" t="s">
        <v>96</v>
      </c>
      <c r="G77" s="432"/>
      <c r="H77" s="432"/>
      <c r="I77" s="342" t="s">
        <v>209</v>
      </c>
      <c r="J77" s="360" t="s">
        <v>76</v>
      </c>
    </row>
    <row r="78" spans="1:10" ht="35.25" customHeight="1" x14ac:dyDescent="0.2">
      <c r="A78" s="204">
        <f>+A72+1</f>
        <v>28</v>
      </c>
      <c r="B78" s="204" t="s">
        <v>467</v>
      </c>
      <c r="C78" s="198">
        <v>41499</v>
      </c>
      <c r="D78" s="205">
        <v>40324</v>
      </c>
      <c r="E78" s="207" t="s">
        <v>75</v>
      </c>
      <c r="F78" s="206" t="s">
        <v>384</v>
      </c>
      <c r="G78" s="206" t="s">
        <v>450</v>
      </c>
      <c r="H78" s="206" t="s">
        <v>465</v>
      </c>
      <c r="I78" s="206" t="s">
        <v>451</v>
      </c>
      <c r="J78" s="362" t="s">
        <v>68</v>
      </c>
    </row>
    <row r="79" spans="1:10" x14ac:dyDescent="0.2">
      <c r="A79" s="202" t="s">
        <v>466</v>
      </c>
      <c r="B79" s="202"/>
      <c r="C79" s="227"/>
      <c r="D79" s="222"/>
      <c r="E79" s="223"/>
      <c r="F79" s="224"/>
      <c r="G79" s="225"/>
      <c r="H79" s="226"/>
      <c r="I79" s="226"/>
      <c r="J79" s="222"/>
    </row>
    <row r="80" spans="1:10" ht="12.75" x14ac:dyDescent="0.2">
      <c r="A80" s="202"/>
      <c r="B80" s="202"/>
      <c r="C80" s="194"/>
      <c r="D80" s="222"/>
      <c r="E80" s="223"/>
      <c r="F80" s="224"/>
      <c r="G80" s="225"/>
      <c r="H80" s="222"/>
      <c r="I80" s="222"/>
      <c r="J80" s="222"/>
    </row>
    <row r="81" spans="1:10" x14ac:dyDescent="0.2">
      <c r="A81" s="218" t="s">
        <v>156</v>
      </c>
      <c r="B81" s="218"/>
      <c r="C81" s="218"/>
      <c r="D81" s="218"/>
      <c r="E81" s="218"/>
      <c r="F81" s="218"/>
      <c r="G81" s="218"/>
      <c r="H81" s="219"/>
      <c r="I81" s="219"/>
      <c r="J81" s="219"/>
    </row>
    <row r="82" spans="1:10" ht="12.75" customHeight="1" x14ac:dyDescent="0.2">
      <c r="A82" s="456" t="s">
        <v>157</v>
      </c>
      <c r="B82" s="457"/>
      <c r="C82" s="457"/>
      <c r="D82" s="457"/>
      <c r="E82" s="457"/>
      <c r="F82" s="457"/>
      <c r="G82" s="457"/>
      <c r="H82" s="457"/>
      <c r="I82" s="457"/>
      <c r="J82" s="457"/>
    </row>
    <row r="83" spans="1:10" x14ac:dyDescent="0.2">
      <c r="A83" s="218"/>
      <c r="B83" s="218"/>
      <c r="C83" s="218"/>
      <c r="D83" s="218"/>
      <c r="E83" s="218"/>
      <c r="F83" s="218"/>
      <c r="G83" s="218"/>
      <c r="H83" s="219"/>
      <c r="I83" s="219"/>
      <c r="J83" s="219"/>
    </row>
    <row r="84" spans="1:10" ht="29.25" customHeight="1" x14ac:dyDescent="0.2"/>
  </sheetData>
  <sheetProtection algorithmName="SHA-512" hashValue="fdP0J8reAx3ClGqliPXX12/QaPtQInJ3e7MXZZjjqwCKyjSPbyZs2uvKH+H9zJ5IJKAxs7fDS4PYhX0BgcyALg==" saltValue="+6elMt+Lsa0GV1jgDZa7bg==" spinCount="100000" sheet="1" objects="1" scenarios="1"/>
  <mergeCells count="30"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  <mergeCell ref="H63:J63"/>
    <mergeCell ref="B35:J35"/>
    <mergeCell ref="F36:H36"/>
    <mergeCell ref="H42:J42"/>
    <mergeCell ref="B44:J44"/>
    <mergeCell ref="B45:J45"/>
    <mergeCell ref="F46:H46"/>
    <mergeCell ref="F48:H48"/>
    <mergeCell ref="H51:J51"/>
    <mergeCell ref="B53:J53"/>
    <mergeCell ref="B54:J54"/>
    <mergeCell ref="F55:H55"/>
    <mergeCell ref="A82:J82"/>
    <mergeCell ref="B65:J65"/>
    <mergeCell ref="B66:J66"/>
    <mergeCell ref="F67:H67"/>
    <mergeCell ref="B75:J75"/>
    <mergeCell ref="B76:J76"/>
    <mergeCell ref="F77:H77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M1" sqref="M1"/>
    </sheetView>
  </sheetViews>
  <sheetFormatPr baseColWidth="10" defaultRowHeight="11.25" x14ac:dyDescent="0.2"/>
  <cols>
    <col min="1" max="1" width="19.5703125" style="93" customWidth="1"/>
    <col min="2" max="2" width="22.7109375" style="94" bestFit="1" customWidth="1"/>
    <col min="3" max="3" width="12.140625" style="94" bestFit="1" customWidth="1"/>
    <col min="4" max="4" width="12.7109375" style="94" bestFit="1" customWidth="1"/>
    <col min="5" max="5" width="11.140625" style="94" bestFit="1" customWidth="1"/>
    <col min="6" max="6" width="14.28515625" style="94" customWidth="1"/>
    <col min="7" max="8" width="10.7109375" style="94" customWidth="1"/>
    <col min="9" max="9" width="11.140625" style="94" customWidth="1"/>
    <col min="10" max="10" width="12.85546875" style="94" customWidth="1"/>
    <col min="11" max="13" width="10.7109375" style="94" customWidth="1"/>
    <col min="14" max="14" width="13.5703125" style="94" customWidth="1"/>
    <col min="15" max="17" width="10.7109375" style="94" customWidth="1"/>
    <col min="18" max="18" width="15.140625" style="94" customWidth="1"/>
    <col min="19" max="16384" width="11.42578125" style="94"/>
  </cols>
  <sheetData>
    <row r="1" spans="1:18" x14ac:dyDescent="0.2">
      <c r="A1" s="377"/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92"/>
      <c r="P1" s="378"/>
      <c r="Q1" s="378"/>
      <c r="R1" s="378"/>
    </row>
    <row r="2" spans="1:18" ht="18" x14ac:dyDescent="0.25">
      <c r="A2" s="292" t="s">
        <v>454</v>
      </c>
      <c r="B2" s="351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</row>
    <row r="3" spans="1:18" ht="14.25" x14ac:dyDescent="0.2">
      <c r="A3" s="293" t="s">
        <v>458</v>
      </c>
      <c r="B3" s="351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</row>
    <row r="4" spans="1:18" ht="14.25" x14ac:dyDescent="0.2">
      <c r="A4" s="294"/>
      <c r="B4" s="351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</row>
    <row r="5" spans="1:18" ht="14.25" x14ac:dyDescent="0.2">
      <c r="A5" s="294"/>
      <c r="B5" s="351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</row>
    <row r="6" spans="1:18" ht="14.25" x14ac:dyDescent="0.2">
      <c r="A6" s="295"/>
      <c r="B6" s="351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</row>
    <row r="7" spans="1:18" ht="14.25" x14ac:dyDescent="0.2">
      <c r="A7" s="295"/>
      <c r="B7" s="351"/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</row>
    <row r="8" spans="1:18" ht="12.75" x14ac:dyDescent="0.2">
      <c r="A8" s="296" t="str">
        <f>+Inicio!B8</f>
        <v xml:space="preserve">          Fecha de publicación: Mayo de 2014</v>
      </c>
      <c r="B8" s="351"/>
      <c r="C8" s="378"/>
      <c r="D8" s="378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</row>
    <row r="9" spans="1:18" x14ac:dyDescent="0.2">
      <c r="A9" s="377"/>
      <c r="B9" s="378"/>
      <c r="C9" s="378"/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378"/>
      <c r="P9" s="378"/>
      <c r="Q9" s="378"/>
      <c r="R9" s="378"/>
    </row>
    <row r="10" spans="1:18" x14ac:dyDescent="0.2">
      <c r="A10" s="377"/>
      <c r="B10" s="378"/>
      <c r="C10" s="378"/>
      <c r="D10" s="378"/>
      <c r="E10" s="378"/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</row>
    <row r="11" spans="1:18" x14ac:dyDescent="0.2">
      <c r="A11" s="379"/>
      <c r="B11" s="380"/>
      <c r="C11" s="380"/>
      <c r="D11" s="380"/>
      <c r="E11" s="380"/>
      <c r="F11" s="380"/>
      <c r="G11" s="380"/>
      <c r="H11" s="380"/>
      <c r="I11" s="380"/>
      <c r="J11" s="381"/>
      <c r="K11" s="380"/>
      <c r="L11" s="380"/>
      <c r="M11" s="380"/>
      <c r="N11" s="380"/>
      <c r="O11" s="380"/>
      <c r="P11" s="380"/>
      <c r="Q11" s="380"/>
      <c r="R11" s="380"/>
    </row>
    <row r="12" spans="1:18" ht="12" thickBot="1" x14ac:dyDescent="0.25"/>
    <row r="13" spans="1:18" s="101" customFormat="1" ht="15" customHeight="1" x14ac:dyDescent="0.2">
      <c r="A13" s="93"/>
      <c r="B13" s="94"/>
      <c r="C13" s="467" t="s">
        <v>303</v>
      </c>
      <c r="D13" s="468"/>
      <c r="E13" s="468"/>
      <c r="F13" s="468"/>
      <c r="G13" s="468"/>
      <c r="H13" s="468"/>
      <c r="I13" s="468"/>
      <c r="J13" s="468"/>
      <c r="K13" s="468"/>
      <c r="L13" s="468"/>
      <c r="M13" s="468"/>
      <c r="N13" s="468"/>
      <c r="O13" s="468"/>
      <c r="P13" s="468"/>
      <c r="Q13" s="468"/>
      <c r="R13" s="469"/>
    </row>
    <row r="14" spans="1:18" s="101" customFormat="1" ht="15" customHeight="1" thickBot="1" x14ac:dyDescent="0.25">
      <c r="A14" s="93"/>
      <c r="B14" s="94"/>
      <c r="C14" s="470" t="s">
        <v>305</v>
      </c>
      <c r="D14" s="471"/>
      <c r="E14" s="471"/>
      <c r="F14" s="471"/>
      <c r="G14" s="471"/>
      <c r="H14" s="471"/>
      <c r="I14" s="471"/>
      <c r="J14" s="471"/>
      <c r="K14" s="471"/>
      <c r="L14" s="471"/>
      <c r="M14" s="471"/>
      <c r="N14" s="471"/>
      <c r="O14" s="471"/>
      <c r="P14" s="471"/>
      <c r="Q14" s="471"/>
      <c r="R14" s="472"/>
    </row>
    <row r="15" spans="1:18" s="101" customFormat="1" ht="15" customHeight="1" thickBot="1" x14ac:dyDescent="0.25">
      <c r="A15" s="482" t="s">
        <v>291</v>
      </c>
      <c r="B15" s="484" t="s">
        <v>292</v>
      </c>
      <c r="C15" s="479" t="s">
        <v>304</v>
      </c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  <c r="Q15" s="480"/>
      <c r="R15" s="481"/>
    </row>
    <row r="16" spans="1:18" s="102" customFormat="1" x14ac:dyDescent="0.2">
      <c r="A16" s="483"/>
      <c r="B16" s="477"/>
      <c r="C16" s="382" t="s">
        <v>291</v>
      </c>
      <c r="D16" s="382" t="s">
        <v>292</v>
      </c>
      <c r="E16" s="382" t="s">
        <v>293</v>
      </c>
      <c r="F16" s="382" t="s">
        <v>294</v>
      </c>
      <c r="G16" s="385" t="s">
        <v>291</v>
      </c>
      <c r="H16" s="385" t="s">
        <v>292</v>
      </c>
      <c r="I16" s="385" t="s">
        <v>293</v>
      </c>
      <c r="J16" s="385" t="s">
        <v>294</v>
      </c>
      <c r="K16" s="388" t="s">
        <v>291</v>
      </c>
      <c r="L16" s="388" t="s">
        <v>292</v>
      </c>
      <c r="M16" s="388" t="s">
        <v>293</v>
      </c>
      <c r="N16" s="388" t="s">
        <v>294</v>
      </c>
      <c r="O16" s="385" t="s">
        <v>291</v>
      </c>
      <c r="P16" s="385" t="s">
        <v>292</v>
      </c>
      <c r="Q16" s="385" t="s">
        <v>293</v>
      </c>
      <c r="R16" s="389" t="s">
        <v>294</v>
      </c>
    </row>
    <row r="17" spans="1:18" s="101" customFormat="1" x14ac:dyDescent="0.2">
      <c r="A17" s="483"/>
      <c r="B17" s="478"/>
      <c r="C17" s="473" t="s">
        <v>295</v>
      </c>
      <c r="D17" s="473"/>
      <c r="E17" s="473"/>
      <c r="F17" s="473"/>
      <c r="G17" s="474" t="s">
        <v>306</v>
      </c>
      <c r="H17" s="474"/>
      <c r="I17" s="474"/>
      <c r="J17" s="474"/>
      <c r="K17" s="485" t="s">
        <v>296</v>
      </c>
      <c r="L17" s="485"/>
      <c r="M17" s="485"/>
      <c r="N17" s="485"/>
      <c r="O17" s="474" t="s">
        <v>297</v>
      </c>
      <c r="P17" s="474"/>
      <c r="Q17" s="474"/>
      <c r="R17" s="486"/>
    </row>
    <row r="18" spans="1:18" s="93" customFormat="1" x14ac:dyDescent="0.2">
      <c r="A18" s="95" t="s">
        <v>136</v>
      </c>
      <c r="B18" s="96" t="s">
        <v>298</v>
      </c>
      <c r="C18" s="383">
        <v>4.9970000000000001E-2</v>
      </c>
      <c r="D18" s="384" t="s">
        <v>362</v>
      </c>
      <c r="E18" s="384" t="s">
        <v>302</v>
      </c>
      <c r="F18" s="383" t="s">
        <v>68</v>
      </c>
      <c r="G18" s="386">
        <v>1.66E-2</v>
      </c>
      <c r="H18" s="386">
        <v>1.66E-2</v>
      </c>
      <c r="I18" s="387" t="s">
        <v>302</v>
      </c>
      <c r="J18" s="386" t="s">
        <v>68</v>
      </c>
      <c r="K18" s="383" t="s">
        <v>313</v>
      </c>
      <c r="L18" s="383" t="s">
        <v>313</v>
      </c>
      <c r="M18" s="383"/>
      <c r="N18" s="383"/>
      <c r="O18" s="386" t="s">
        <v>313</v>
      </c>
      <c r="P18" s="386" t="s">
        <v>313</v>
      </c>
      <c r="Q18" s="387"/>
      <c r="R18" s="386"/>
    </row>
    <row r="19" spans="1:18" s="93" customFormat="1" x14ac:dyDescent="0.2">
      <c r="A19" s="95" t="s">
        <v>136</v>
      </c>
      <c r="B19" s="96" t="s">
        <v>133</v>
      </c>
      <c r="C19" s="383" t="s">
        <v>282</v>
      </c>
      <c r="D19" s="383" t="s">
        <v>16</v>
      </c>
      <c r="E19" s="384" t="s">
        <v>300</v>
      </c>
      <c r="F19" s="383" t="s">
        <v>68</v>
      </c>
      <c r="G19" s="386">
        <v>4.9970000000000001E-2</v>
      </c>
      <c r="H19" s="386">
        <v>1.2800000000000001E-2</v>
      </c>
      <c r="I19" s="387" t="s">
        <v>300</v>
      </c>
      <c r="J19" s="386" t="s">
        <v>68</v>
      </c>
      <c r="K19" s="383" t="s">
        <v>313</v>
      </c>
      <c r="L19" s="383" t="s">
        <v>313</v>
      </c>
      <c r="M19" s="383"/>
      <c r="N19" s="383"/>
      <c r="O19" s="386" t="s">
        <v>313</v>
      </c>
      <c r="P19" s="386" t="s">
        <v>313</v>
      </c>
      <c r="Q19" s="387"/>
      <c r="R19" s="386"/>
    </row>
    <row r="20" spans="1:18" s="93" customFormat="1" x14ac:dyDescent="0.2">
      <c r="A20" s="95" t="s">
        <v>136</v>
      </c>
      <c r="B20" s="96" t="s">
        <v>309</v>
      </c>
      <c r="C20" s="383" t="s">
        <v>19</v>
      </c>
      <c r="D20" s="383" t="s">
        <v>13</v>
      </c>
      <c r="E20" s="384" t="s">
        <v>300</v>
      </c>
      <c r="F20" s="383" t="s">
        <v>68</v>
      </c>
      <c r="G20" s="386" t="s">
        <v>301</v>
      </c>
      <c r="H20" s="386" t="s">
        <v>301</v>
      </c>
      <c r="I20" s="387" t="s">
        <v>301</v>
      </c>
      <c r="J20" s="386"/>
      <c r="K20" s="383" t="s">
        <v>313</v>
      </c>
      <c r="L20" s="383" t="s">
        <v>313</v>
      </c>
      <c r="M20" s="383"/>
      <c r="N20" s="383"/>
      <c r="O20" s="386" t="s">
        <v>313</v>
      </c>
      <c r="P20" s="386" t="s">
        <v>313</v>
      </c>
      <c r="Q20" s="387"/>
      <c r="R20" s="386"/>
    </row>
    <row r="21" spans="1:18" s="93" customFormat="1" x14ac:dyDescent="0.2">
      <c r="A21" s="95" t="s">
        <v>136</v>
      </c>
      <c r="B21" s="96" t="s">
        <v>299</v>
      </c>
      <c r="C21" s="383" t="s">
        <v>282</v>
      </c>
      <c r="D21" s="384" t="s">
        <v>95</v>
      </c>
      <c r="E21" s="384" t="s">
        <v>300</v>
      </c>
      <c r="F21" s="383" t="s">
        <v>307</v>
      </c>
      <c r="G21" s="386" t="s">
        <v>301</v>
      </c>
      <c r="H21" s="386" t="s">
        <v>301</v>
      </c>
      <c r="I21" s="387" t="s">
        <v>301</v>
      </c>
      <c r="J21" s="386"/>
      <c r="K21" s="383" t="s">
        <v>313</v>
      </c>
      <c r="L21" s="383" t="s">
        <v>313</v>
      </c>
      <c r="M21" s="383"/>
      <c r="N21" s="383"/>
      <c r="O21" s="386" t="s">
        <v>313</v>
      </c>
      <c r="P21" s="386" t="s">
        <v>313</v>
      </c>
      <c r="Q21" s="387"/>
      <c r="R21" s="386"/>
    </row>
    <row r="22" spans="1:18" s="93" customFormat="1" x14ac:dyDescent="0.2">
      <c r="A22" s="95" t="s">
        <v>136</v>
      </c>
      <c r="B22" s="96" t="s">
        <v>131</v>
      </c>
      <c r="C22" s="383" t="s">
        <v>282</v>
      </c>
      <c r="D22" s="383" t="s">
        <v>14</v>
      </c>
      <c r="E22" s="384" t="s">
        <v>300</v>
      </c>
      <c r="F22" s="383" t="s">
        <v>68</v>
      </c>
      <c r="G22" s="386" t="s">
        <v>301</v>
      </c>
      <c r="H22" s="386" t="s">
        <v>301</v>
      </c>
      <c r="I22" s="387" t="s">
        <v>301</v>
      </c>
      <c r="J22" s="386"/>
      <c r="K22" s="383" t="s">
        <v>313</v>
      </c>
      <c r="L22" s="383" t="s">
        <v>313</v>
      </c>
      <c r="M22" s="383"/>
      <c r="N22" s="383"/>
      <c r="O22" s="386" t="s">
        <v>313</v>
      </c>
      <c r="P22" s="386" t="s">
        <v>313</v>
      </c>
      <c r="Q22" s="387"/>
      <c r="R22" s="386"/>
    </row>
    <row r="23" spans="1:18" s="93" customFormat="1" x14ac:dyDescent="0.2">
      <c r="A23" s="95" t="s">
        <v>136</v>
      </c>
      <c r="B23" s="96" t="s">
        <v>132</v>
      </c>
      <c r="C23" s="383" t="s">
        <v>19</v>
      </c>
      <c r="D23" s="383" t="s">
        <v>15</v>
      </c>
      <c r="E23" s="384" t="s">
        <v>300</v>
      </c>
      <c r="F23" s="383" t="s">
        <v>68</v>
      </c>
      <c r="G23" s="386" t="s">
        <v>301</v>
      </c>
      <c r="H23" s="386" t="s">
        <v>301</v>
      </c>
      <c r="I23" s="387" t="s">
        <v>301</v>
      </c>
      <c r="J23" s="386"/>
      <c r="K23" s="383" t="s">
        <v>313</v>
      </c>
      <c r="L23" s="383" t="s">
        <v>313</v>
      </c>
      <c r="M23" s="383"/>
      <c r="N23" s="383"/>
      <c r="O23" s="386" t="s">
        <v>313</v>
      </c>
      <c r="P23" s="386" t="s">
        <v>313</v>
      </c>
      <c r="Q23" s="387"/>
      <c r="R23" s="386"/>
    </row>
    <row r="24" spans="1:18" s="93" customFormat="1" x14ac:dyDescent="0.2">
      <c r="A24" s="95" t="s">
        <v>136</v>
      </c>
      <c r="B24" s="96" t="s">
        <v>375</v>
      </c>
      <c r="C24" s="383" t="s">
        <v>282</v>
      </c>
      <c r="D24" s="383" t="s">
        <v>13</v>
      </c>
      <c r="E24" s="384" t="s">
        <v>302</v>
      </c>
      <c r="F24" s="383" t="s">
        <v>68</v>
      </c>
      <c r="G24" s="386">
        <v>1.66E-2</v>
      </c>
      <c r="H24" s="386">
        <v>1.32E-2</v>
      </c>
      <c r="I24" s="387" t="s">
        <v>302</v>
      </c>
      <c r="J24" s="386" t="s">
        <v>68</v>
      </c>
      <c r="K24" s="383" t="s">
        <v>313</v>
      </c>
      <c r="L24" s="383" t="s">
        <v>313</v>
      </c>
      <c r="M24" s="383"/>
      <c r="N24" s="383"/>
      <c r="O24" s="386" t="s">
        <v>313</v>
      </c>
      <c r="P24" s="386" t="s">
        <v>313</v>
      </c>
      <c r="Q24" s="387"/>
      <c r="R24" s="386"/>
    </row>
    <row r="25" spans="1:18" s="93" customFormat="1" x14ac:dyDescent="0.2">
      <c r="A25" s="95" t="s">
        <v>136</v>
      </c>
      <c r="B25" s="96" t="s">
        <v>134</v>
      </c>
      <c r="C25" s="383" t="s">
        <v>19</v>
      </c>
      <c r="D25" s="383" t="s">
        <v>13</v>
      </c>
      <c r="E25" s="384" t="s">
        <v>300</v>
      </c>
      <c r="F25" s="383" t="s">
        <v>68</v>
      </c>
      <c r="G25" s="386" t="s">
        <v>301</v>
      </c>
      <c r="H25" s="386" t="s">
        <v>301</v>
      </c>
      <c r="I25" s="387" t="s">
        <v>301</v>
      </c>
      <c r="J25" s="386"/>
      <c r="K25" s="383" t="s">
        <v>313</v>
      </c>
      <c r="L25" s="383" t="s">
        <v>313</v>
      </c>
      <c r="M25" s="383"/>
      <c r="N25" s="383"/>
      <c r="O25" s="386" t="s">
        <v>313</v>
      </c>
      <c r="P25" s="386" t="s">
        <v>313</v>
      </c>
      <c r="Q25" s="387"/>
      <c r="R25" s="386"/>
    </row>
    <row r="26" spans="1:18" s="93" customFormat="1" ht="22.5" x14ac:dyDescent="0.2">
      <c r="A26" s="95" t="s">
        <v>136</v>
      </c>
      <c r="B26" s="96" t="s">
        <v>135</v>
      </c>
      <c r="C26" s="383">
        <v>4.9970000000000001E-2</v>
      </c>
      <c r="D26" s="383">
        <v>6.3899999999999998E-2</v>
      </c>
      <c r="E26" s="384" t="s">
        <v>302</v>
      </c>
      <c r="F26" s="383" t="s">
        <v>68</v>
      </c>
      <c r="G26" s="386">
        <v>1.66E-2</v>
      </c>
      <c r="H26" s="386">
        <v>1.66E-2</v>
      </c>
      <c r="I26" s="387" t="s">
        <v>302</v>
      </c>
      <c r="J26" s="386" t="s">
        <v>68</v>
      </c>
      <c r="K26" s="383">
        <v>6.8999999999999999E-3</v>
      </c>
      <c r="L26" s="383">
        <v>3.5000000000000001E-3</v>
      </c>
      <c r="M26" s="383" t="s">
        <v>302</v>
      </c>
      <c r="N26" s="383" t="s">
        <v>68</v>
      </c>
      <c r="O26" s="390">
        <v>0.36</v>
      </c>
      <c r="P26" s="390">
        <v>0.34470000000000001</v>
      </c>
      <c r="Q26" s="387" t="s">
        <v>302</v>
      </c>
      <c r="R26" s="391" t="s">
        <v>310</v>
      </c>
    </row>
    <row r="27" spans="1:18" s="93" customFormat="1" ht="12" thickBot="1" x14ac:dyDescent="0.25">
      <c r="A27" s="104" t="s">
        <v>136</v>
      </c>
      <c r="B27" s="96" t="s">
        <v>361</v>
      </c>
      <c r="C27" s="383">
        <v>4.9970000000000001E-2</v>
      </c>
      <c r="D27" s="383" t="s">
        <v>20</v>
      </c>
      <c r="E27" s="384" t="s">
        <v>300</v>
      </c>
      <c r="F27" s="383" t="s">
        <v>391</v>
      </c>
      <c r="G27" s="386" t="s">
        <v>301</v>
      </c>
      <c r="H27" s="386" t="s">
        <v>301</v>
      </c>
      <c r="I27" s="387" t="s">
        <v>301</v>
      </c>
      <c r="J27" s="386"/>
      <c r="K27" s="383" t="s">
        <v>313</v>
      </c>
      <c r="L27" s="383" t="s">
        <v>313</v>
      </c>
      <c r="M27" s="383"/>
      <c r="N27" s="383"/>
      <c r="O27" s="386"/>
      <c r="P27" s="386"/>
      <c r="Q27" s="387"/>
      <c r="R27" s="386"/>
    </row>
    <row r="28" spans="1:18" s="93" customFormat="1" x14ac:dyDescent="0.2">
      <c r="A28" s="97"/>
      <c r="B28" s="98"/>
      <c r="C28" s="97"/>
      <c r="D28" s="97"/>
      <c r="E28" s="103"/>
      <c r="F28" s="97"/>
      <c r="G28" s="97"/>
      <c r="H28" s="97"/>
      <c r="I28" s="103"/>
      <c r="J28" s="97"/>
      <c r="K28" s="97"/>
      <c r="L28" s="97"/>
      <c r="M28" s="103"/>
      <c r="N28" s="97"/>
      <c r="O28" s="97"/>
      <c r="P28" s="97"/>
      <c r="Q28" s="103"/>
      <c r="R28" s="97"/>
    </row>
    <row r="29" spans="1:18" s="93" customFormat="1" ht="12" thickBot="1" x14ac:dyDescent="0.25">
      <c r="A29" s="97"/>
      <c r="B29" s="98"/>
      <c r="C29" s="97"/>
      <c r="D29" s="97"/>
      <c r="E29" s="103"/>
      <c r="F29" s="97"/>
      <c r="G29" s="97"/>
      <c r="H29" s="97"/>
      <c r="I29" s="103"/>
      <c r="J29" s="97"/>
      <c r="K29" s="97"/>
      <c r="L29" s="97"/>
      <c r="M29" s="103"/>
      <c r="N29" s="97"/>
      <c r="O29" s="97"/>
      <c r="P29" s="97"/>
      <c r="Q29" s="103"/>
      <c r="R29" s="97"/>
    </row>
    <row r="30" spans="1:18" s="93" customFormat="1" x14ac:dyDescent="0.2">
      <c r="A30" s="97"/>
      <c r="B30" s="98"/>
      <c r="C30" s="467" t="s">
        <v>303</v>
      </c>
      <c r="D30" s="468"/>
      <c r="E30" s="468"/>
      <c r="F30" s="468"/>
      <c r="G30" s="468"/>
      <c r="H30" s="468"/>
      <c r="I30" s="468"/>
      <c r="J30" s="468"/>
      <c r="K30" s="468"/>
      <c r="L30" s="468"/>
      <c r="M30" s="468"/>
      <c r="N30" s="468"/>
      <c r="O30" s="468"/>
      <c r="P30" s="468"/>
      <c r="Q30" s="468"/>
      <c r="R30" s="469"/>
    </row>
    <row r="31" spans="1:18" s="93" customFormat="1" x14ac:dyDescent="0.2">
      <c r="B31" s="99"/>
      <c r="C31" s="470" t="s">
        <v>305</v>
      </c>
      <c r="D31" s="471"/>
      <c r="E31" s="471"/>
      <c r="F31" s="471"/>
      <c r="G31" s="471"/>
      <c r="H31" s="471"/>
      <c r="I31" s="471"/>
      <c r="J31" s="471"/>
      <c r="K31" s="471"/>
      <c r="L31" s="471"/>
      <c r="M31" s="471"/>
      <c r="N31" s="471"/>
      <c r="O31" s="471"/>
      <c r="P31" s="471"/>
      <c r="Q31" s="471"/>
      <c r="R31" s="472"/>
    </row>
    <row r="32" spans="1:18" s="93" customFormat="1" ht="12" thickBot="1" x14ac:dyDescent="0.25">
      <c r="A32" s="475" t="s">
        <v>291</v>
      </c>
      <c r="B32" s="476" t="s">
        <v>292</v>
      </c>
      <c r="C32" s="479" t="s">
        <v>304</v>
      </c>
      <c r="D32" s="480"/>
      <c r="E32" s="480"/>
      <c r="F32" s="480"/>
      <c r="G32" s="480"/>
      <c r="H32" s="480"/>
      <c r="I32" s="480"/>
      <c r="J32" s="480"/>
      <c r="K32" s="480"/>
      <c r="L32" s="480"/>
      <c r="M32" s="480"/>
      <c r="N32" s="480"/>
      <c r="O32" s="480"/>
      <c r="P32" s="480"/>
      <c r="Q32" s="480"/>
      <c r="R32" s="481"/>
    </row>
    <row r="33" spans="1:18" s="93" customFormat="1" x14ac:dyDescent="0.2">
      <c r="A33" s="475"/>
      <c r="B33" s="477"/>
      <c r="C33" s="382" t="s">
        <v>291</v>
      </c>
      <c r="D33" s="382" t="s">
        <v>292</v>
      </c>
      <c r="E33" s="382" t="s">
        <v>293</v>
      </c>
      <c r="F33" s="382" t="str">
        <f>+F16</f>
        <v>Observación</v>
      </c>
      <c r="G33" s="385" t="s">
        <v>291</v>
      </c>
      <c r="H33" s="385" t="s">
        <v>292</v>
      </c>
      <c r="I33" s="385" t="s">
        <v>293</v>
      </c>
      <c r="J33" s="385" t="str">
        <f>+J16</f>
        <v>Observación</v>
      </c>
      <c r="K33" s="382" t="s">
        <v>291</v>
      </c>
      <c r="L33" s="382" t="s">
        <v>292</v>
      </c>
      <c r="M33" s="382" t="s">
        <v>293</v>
      </c>
      <c r="N33" s="382" t="str">
        <f>+N16</f>
        <v>Observación</v>
      </c>
      <c r="O33" s="385" t="s">
        <v>291</v>
      </c>
      <c r="P33" s="385" t="s">
        <v>292</v>
      </c>
      <c r="Q33" s="385" t="s">
        <v>293</v>
      </c>
      <c r="R33" s="385" t="str">
        <f>+R16</f>
        <v>Observación</v>
      </c>
    </row>
    <row r="34" spans="1:18" s="93" customFormat="1" x14ac:dyDescent="0.2">
      <c r="A34" s="475"/>
      <c r="B34" s="478"/>
      <c r="C34" s="473" t="s">
        <v>295</v>
      </c>
      <c r="D34" s="473"/>
      <c r="E34" s="473"/>
      <c r="F34" s="473"/>
      <c r="G34" s="474" t="str">
        <f>+G17</f>
        <v>Telefonía Pública</v>
      </c>
      <c r="H34" s="474"/>
      <c r="I34" s="474"/>
      <c r="J34" s="474"/>
      <c r="K34" s="473" t="s">
        <v>296</v>
      </c>
      <c r="L34" s="473"/>
      <c r="M34" s="473"/>
      <c r="N34" s="473"/>
      <c r="O34" s="474" t="s">
        <v>297</v>
      </c>
      <c r="P34" s="474"/>
      <c r="Q34" s="474"/>
      <c r="R34" s="474"/>
    </row>
    <row r="35" spans="1:18" s="93" customFormat="1" x14ac:dyDescent="0.2">
      <c r="A35" s="95" t="s">
        <v>135</v>
      </c>
      <c r="B35" s="96" t="s">
        <v>298</v>
      </c>
      <c r="C35" s="383">
        <v>6.3899999999999998E-2</v>
      </c>
      <c r="D35" s="383">
        <v>1.66E-2</v>
      </c>
      <c r="E35" s="384" t="s">
        <v>300</v>
      </c>
      <c r="F35" s="383" t="s">
        <v>68</v>
      </c>
      <c r="G35" s="386">
        <v>1.66E-2</v>
      </c>
      <c r="H35" s="386">
        <v>1.66E-2</v>
      </c>
      <c r="I35" s="387" t="s">
        <v>300</v>
      </c>
      <c r="J35" s="386" t="s">
        <v>68</v>
      </c>
      <c r="K35" s="383" t="s">
        <v>313</v>
      </c>
      <c r="L35" s="383" t="s">
        <v>313</v>
      </c>
      <c r="M35" s="384"/>
      <c r="N35" s="383"/>
      <c r="O35" s="386" t="s">
        <v>313</v>
      </c>
      <c r="P35" s="386" t="s">
        <v>313</v>
      </c>
      <c r="Q35" s="387"/>
      <c r="R35" s="386"/>
    </row>
    <row r="36" spans="1:18" s="93" customFormat="1" x14ac:dyDescent="0.2">
      <c r="A36" s="95" t="s">
        <v>135</v>
      </c>
      <c r="B36" s="96" t="s">
        <v>133</v>
      </c>
      <c r="C36" s="383" t="s">
        <v>272</v>
      </c>
      <c r="D36" s="383" t="s">
        <v>13</v>
      </c>
      <c r="E36" s="384" t="s">
        <v>300</v>
      </c>
      <c r="F36" s="383" t="s">
        <v>68</v>
      </c>
      <c r="G36" s="386" t="s">
        <v>301</v>
      </c>
      <c r="H36" s="386" t="s">
        <v>301</v>
      </c>
      <c r="I36" s="387" t="s">
        <v>301</v>
      </c>
      <c r="J36" s="386"/>
      <c r="K36" s="383" t="s">
        <v>313</v>
      </c>
      <c r="L36" s="383" t="s">
        <v>313</v>
      </c>
      <c r="M36" s="384"/>
      <c r="N36" s="383"/>
      <c r="O36" s="386" t="s">
        <v>313</v>
      </c>
      <c r="P36" s="386" t="s">
        <v>313</v>
      </c>
      <c r="Q36" s="387"/>
      <c r="R36" s="386"/>
    </row>
    <row r="37" spans="1:18" s="93" customFormat="1" x14ac:dyDescent="0.2">
      <c r="A37" s="95" t="s">
        <v>135</v>
      </c>
      <c r="B37" s="96" t="s">
        <v>309</v>
      </c>
      <c r="C37" s="383" t="s">
        <v>17</v>
      </c>
      <c r="D37" s="383" t="s">
        <v>13</v>
      </c>
      <c r="E37" s="384" t="s">
        <v>300</v>
      </c>
      <c r="F37" s="383" t="s">
        <v>68</v>
      </c>
      <c r="G37" s="386" t="s">
        <v>301</v>
      </c>
      <c r="H37" s="386" t="s">
        <v>301</v>
      </c>
      <c r="I37" s="387" t="s">
        <v>301</v>
      </c>
      <c r="J37" s="386"/>
      <c r="K37" s="383" t="s">
        <v>313</v>
      </c>
      <c r="L37" s="383" t="s">
        <v>313</v>
      </c>
      <c r="M37" s="384"/>
      <c r="N37" s="383"/>
      <c r="O37" s="386" t="s">
        <v>313</v>
      </c>
      <c r="P37" s="386" t="s">
        <v>313</v>
      </c>
      <c r="Q37" s="387"/>
      <c r="R37" s="386"/>
    </row>
    <row r="38" spans="1:18" s="93" customFormat="1" x14ac:dyDescent="0.2">
      <c r="A38" s="95" t="s">
        <v>135</v>
      </c>
      <c r="B38" s="96" t="s">
        <v>299</v>
      </c>
      <c r="C38" s="383" t="s">
        <v>272</v>
      </c>
      <c r="D38" s="383">
        <v>1.6199999999999999E-2</v>
      </c>
      <c r="E38" s="384" t="s">
        <v>300</v>
      </c>
      <c r="F38" s="383" t="s">
        <v>68</v>
      </c>
      <c r="G38" s="386">
        <v>1.66E-2</v>
      </c>
      <c r="H38" s="386">
        <v>1.6199999999999999E-2</v>
      </c>
      <c r="I38" s="387" t="s">
        <v>300</v>
      </c>
      <c r="J38" s="386"/>
      <c r="K38" s="383" t="s">
        <v>313</v>
      </c>
      <c r="L38" s="383" t="s">
        <v>313</v>
      </c>
      <c r="M38" s="384"/>
      <c r="N38" s="383"/>
      <c r="O38" s="386" t="s">
        <v>313</v>
      </c>
      <c r="P38" s="386" t="s">
        <v>313</v>
      </c>
      <c r="Q38" s="387"/>
      <c r="R38" s="386"/>
    </row>
    <row r="39" spans="1:18" s="93" customFormat="1" x14ac:dyDescent="0.2">
      <c r="A39" s="95" t="s">
        <v>135</v>
      </c>
      <c r="B39" s="96" t="s">
        <v>131</v>
      </c>
      <c r="C39" s="383">
        <v>6.3899999999999998E-2</v>
      </c>
      <c r="D39" s="383">
        <v>1.41E-2</v>
      </c>
      <c r="E39" s="384" t="s">
        <v>300</v>
      </c>
      <c r="F39" s="383" t="s">
        <v>68</v>
      </c>
      <c r="G39" s="386">
        <v>1.66E-2</v>
      </c>
      <c r="H39" s="386">
        <v>1.41E-2</v>
      </c>
      <c r="I39" s="387" t="s">
        <v>300</v>
      </c>
      <c r="J39" s="386" t="s">
        <v>68</v>
      </c>
      <c r="K39" s="383" t="s">
        <v>313</v>
      </c>
      <c r="L39" s="383" t="s">
        <v>313</v>
      </c>
      <c r="M39" s="384"/>
      <c r="N39" s="383"/>
      <c r="O39" s="386" t="s">
        <v>313</v>
      </c>
      <c r="P39" s="386" t="s">
        <v>313</v>
      </c>
      <c r="Q39" s="387"/>
      <c r="R39" s="386"/>
    </row>
    <row r="40" spans="1:18" s="93" customFormat="1" x14ac:dyDescent="0.2">
      <c r="A40" s="95" t="s">
        <v>135</v>
      </c>
      <c r="B40" s="96" t="s">
        <v>132</v>
      </c>
      <c r="C40" s="383" t="s">
        <v>272</v>
      </c>
      <c r="D40" s="383" t="s">
        <v>15</v>
      </c>
      <c r="E40" s="384" t="s">
        <v>300</v>
      </c>
      <c r="F40" s="383" t="s">
        <v>68</v>
      </c>
      <c r="G40" s="386" t="s">
        <v>15</v>
      </c>
      <c r="H40" s="386" t="s">
        <v>208</v>
      </c>
      <c r="I40" s="387" t="s">
        <v>301</v>
      </c>
      <c r="J40" s="386"/>
      <c r="K40" s="383" t="s">
        <v>313</v>
      </c>
      <c r="L40" s="383" t="s">
        <v>313</v>
      </c>
      <c r="M40" s="384"/>
      <c r="N40" s="383"/>
      <c r="O40" s="386" t="s">
        <v>313</v>
      </c>
      <c r="P40" s="386" t="s">
        <v>313</v>
      </c>
      <c r="Q40" s="387"/>
      <c r="R40" s="386"/>
    </row>
    <row r="41" spans="1:18" s="93" customFormat="1" x14ac:dyDescent="0.2">
      <c r="A41" s="95" t="s">
        <v>135</v>
      </c>
      <c r="B41" s="96" t="s">
        <v>375</v>
      </c>
      <c r="C41" s="383" t="s">
        <v>17</v>
      </c>
      <c r="D41" s="383" t="s">
        <v>13</v>
      </c>
      <c r="E41" s="384" t="s">
        <v>300</v>
      </c>
      <c r="F41" s="383" t="s">
        <v>68</v>
      </c>
      <c r="G41" s="386" t="s">
        <v>301</v>
      </c>
      <c r="H41" s="386" t="s">
        <v>301</v>
      </c>
      <c r="I41" s="387" t="s">
        <v>301</v>
      </c>
      <c r="J41" s="386"/>
      <c r="K41" s="383" t="s">
        <v>313</v>
      </c>
      <c r="L41" s="383" t="s">
        <v>313</v>
      </c>
      <c r="M41" s="384"/>
      <c r="N41" s="383"/>
      <c r="O41" s="386" t="s">
        <v>313</v>
      </c>
      <c r="P41" s="386" t="s">
        <v>313</v>
      </c>
      <c r="Q41" s="387"/>
      <c r="R41" s="386"/>
    </row>
    <row r="42" spans="1:18" s="93" customFormat="1" x14ac:dyDescent="0.2">
      <c r="A42" s="95" t="s">
        <v>135</v>
      </c>
      <c r="B42" s="96" t="s">
        <v>134</v>
      </c>
      <c r="C42" s="383" t="s">
        <v>17</v>
      </c>
      <c r="D42" s="383" t="s">
        <v>13</v>
      </c>
      <c r="E42" s="384" t="s">
        <v>300</v>
      </c>
      <c r="F42" s="383" t="s">
        <v>68</v>
      </c>
      <c r="G42" s="386" t="s">
        <v>301</v>
      </c>
      <c r="H42" s="386" t="s">
        <v>301</v>
      </c>
      <c r="I42" s="387" t="s">
        <v>301</v>
      </c>
      <c r="J42" s="386"/>
      <c r="K42" s="383" t="s">
        <v>313</v>
      </c>
      <c r="L42" s="383" t="s">
        <v>313</v>
      </c>
      <c r="M42" s="384"/>
      <c r="N42" s="383"/>
      <c r="O42" s="386" t="s">
        <v>313</v>
      </c>
      <c r="P42" s="386" t="s">
        <v>313</v>
      </c>
      <c r="Q42" s="387"/>
      <c r="R42" s="386"/>
    </row>
    <row r="43" spans="1:18" s="93" customFormat="1" ht="22.5" x14ac:dyDescent="0.2">
      <c r="A43" s="95" t="s">
        <v>135</v>
      </c>
      <c r="B43" s="96" t="s">
        <v>136</v>
      </c>
      <c r="C43" s="383">
        <v>6.3899999999999998E-2</v>
      </c>
      <c r="D43" s="383">
        <v>4.9970000000000001E-2</v>
      </c>
      <c r="E43" s="384" t="s">
        <v>302</v>
      </c>
      <c r="F43" s="383" t="s">
        <v>68</v>
      </c>
      <c r="G43" s="386">
        <v>1.66E-2</v>
      </c>
      <c r="H43" s="386">
        <v>1.66E-2</v>
      </c>
      <c r="I43" s="387" t="s">
        <v>302</v>
      </c>
      <c r="J43" s="386" t="s">
        <v>68</v>
      </c>
      <c r="K43" s="383">
        <v>3.5000000000000001E-3</v>
      </c>
      <c r="L43" s="383">
        <v>6.8999999999999999E-3</v>
      </c>
      <c r="M43" s="384" t="s">
        <v>302</v>
      </c>
      <c r="N43" s="383" t="s">
        <v>68</v>
      </c>
      <c r="O43" s="390">
        <v>0.34470000000000001</v>
      </c>
      <c r="P43" s="390">
        <v>0.36</v>
      </c>
      <c r="Q43" s="387" t="s">
        <v>302</v>
      </c>
      <c r="R43" s="391" t="s">
        <v>310</v>
      </c>
    </row>
    <row r="44" spans="1:18" s="93" customFormat="1" ht="12" thickBot="1" x14ac:dyDescent="0.25">
      <c r="A44" s="104" t="s">
        <v>135</v>
      </c>
      <c r="B44" s="96" t="str">
        <f>+B27</f>
        <v>CNT EP. (ex-TELECSA S.A.)</v>
      </c>
      <c r="C44" s="383">
        <v>6.3899999999999998E-2</v>
      </c>
      <c r="D44" s="383" t="s">
        <v>20</v>
      </c>
      <c r="E44" s="384" t="s">
        <v>300</v>
      </c>
      <c r="F44" s="383" t="s">
        <v>68</v>
      </c>
      <c r="G44" s="386">
        <v>1.66E-2</v>
      </c>
      <c r="H44" s="390">
        <v>1.6E-2</v>
      </c>
      <c r="I44" s="387" t="s">
        <v>300</v>
      </c>
      <c r="J44" s="386" t="s">
        <v>68</v>
      </c>
      <c r="K44" s="383">
        <v>9.7000000000000003E-3</v>
      </c>
      <c r="L44" s="383">
        <v>6.8999999999999999E-3</v>
      </c>
      <c r="M44" s="384" t="s">
        <v>302</v>
      </c>
      <c r="N44" s="383" t="s">
        <v>68</v>
      </c>
      <c r="O44" s="386"/>
      <c r="P44" s="386"/>
      <c r="Q44" s="387"/>
      <c r="R44" s="386"/>
    </row>
    <row r="45" spans="1:18" s="93" customFormat="1" x14ac:dyDescent="0.2">
      <c r="A45" s="97"/>
      <c r="B45" s="98"/>
      <c r="C45" s="97"/>
      <c r="D45" s="97"/>
      <c r="E45" s="103"/>
      <c r="F45" s="97"/>
      <c r="G45" s="100"/>
      <c r="H45" s="97"/>
      <c r="I45" s="103"/>
      <c r="J45" s="97"/>
      <c r="K45" s="97"/>
      <c r="L45" s="97"/>
      <c r="M45" s="103"/>
      <c r="N45" s="97"/>
      <c r="O45" s="97"/>
      <c r="P45" s="97"/>
      <c r="Q45" s="103"/>
      <c r="R45" s="97"/>
    </row>
    <row r="46" spans="1:18" s="93" customFormat="1" ht="12" thickBot="1" x14ac:dyDescent="0.25">
      <c r="A46" s="97"/>
      <c r="B46" s="98"/>
      <c r="C46" s="97"/>
      <c r="D46" s="97"/>
      <c r="E46" s="103"/>
      <c r="F46" s="97"/>
      <c r="G46" s="100"/>
      <c r="H46" s="97"/>
      <c r="I46" s="103"/>
      <c r="J46" s="97"/>
      <c r="K46" s="97"/>
      <c r="L46" s="97"/>
      <c r="M46" s="103"/>
      <c r="N46" s="97"/>
      <c r="O46" s="97"/>
      <c r="P46" s="97"/>
      <c r="Q46" s="103"/>
      <c r="R46" s="97"/>
    </row>
    <row r="47" spans="1:18" s="93" customFormat="1" x14ac:dyDescent="0.2">
      <c r="A47" s="97"/>
      <c r="B47" s="98"/>
      <c r="C47" s="467" t="s">
        <v>303</v>
      </c>
      <c r="D47" s="468"/>
      <c r="E47" s="468"/>
      <c r="F47" s="468"/>
      <c r="G47" s="468"/>
      <c r="H47" s="468"/>
      <c r="I47" s="468"/>
      <c r="J47" s="468"/>
      <c r="K47" s="468"/>
      <c r="L47" s="468"/>
      <c r="M47" s="468"/>
      <c r="N47" s="468"/>
      <c r="O47" s="468"/>
      <c r="P47" s="468"/>
      <c r="Q47" s="468"/>
      <c r="R47" s="469"/>
    </row>
    <row r="48" spans="1:18" s="93" customFormat="1" x14ac:dyDescent="0.2">
      <c r="A48" s="97"/>
      <c r="B48" s="98"/>
      <c r="C48" s="470" t="s">
        <v>305</v>
      </c>
      <c r="D48" s="471"/>
      <c r="E48" s="471"/>
      <c r="F48" s="471"/>
      <c r="G48" s="471"/>
      <c r="H48" s="471"/>
      <c r="I48" s="471"/>
      <c r="J48" s="471"/>
      <c r="K48" s="471"/>
      <c r="L48" s="471"/>
      <c r="M48" s="471"/>
      <c r="N48" s="471"/>
      <c r="O48" s="471"/>
      <c r="P48" s="471"/>
      <c r="Q48" s="471"/>
      <c r="R48" s="472"/>
    </row>
    <row r="49" spans="1:18" s="93" customFormat="1" ht="12" thickBot="1" x14ac:dyDescent="0.25">
      <c r="A49" s="475" t="s">
        <v>291</v>
      </c>
      <c r="B49" s="476" t="s">
        <v>292</v>
      </c>
      <c r="C49" s="479" t="s">
        <v>304</v>
      </c>
      <c r="D49" s="480"/>
      <c r="E49" s="480"/>
      <c r="F49" s="480"/>
      <c r="G49" s="480"/>
      <c r="H49" s="480"/>
      <c r="I49" s="480"/>
      <c r="J49" s="480"/>
      <c r="K49" s="480"/>
      <c r="L49" s="480"/>
      <c r="M49" s="480"/>
      <c r="N49" s="480"/>
      <c r="O49" s="480"/>
      <c r="P49" s="480"/>
      <c r="Q49" s="480"/>
      <c r="R49" s="481"/>
    </row>
    <row r="50" spans="1:18" s="93" customFormat="1" x14ac:dyDescent="0.2">
      <c r="A50" s="475"/>
      <c r="B50" s="477"/>
      <c r="C50" s="382" t="s">
        <v>291</v>
      </c>
      <c r="D50" s="382" t="s">
        <v>292</v>
      </c>
      <c r="E50" s="382" t="s">
        <v>293</v>
      </c>
      <c r="F50" s="382" t="str">
        <f>+F33</f>
        <v>Observación</v>
      </c>
      <c r="G50" s="385" t="s">
        <v>291</v>
      </c>
      <c r="H50" s="385" t="s">
        <v>292</v>
      </c>
      <c r="I50" s="385" t="s">
        <v>293</v>
      </c>
      <c r="J50" s="385" t="str">
        <f>+J33</f>
        <v>Observación</v>
      </c>
      <c r="K50" s="382" t="s">
        <v>291</v>
      </c>
      <c r="L50" s="382" t="s">
        <v>292</v>
      </c>
      <c r="M50" s="382" t="s">
        <v>293</v>
      </c>
      <c r="N50" s="382" t="str">
        <f>+N33</f>
        <v>Observación</v>
      </c>
      <c r="O50" s="385" t="s">
        <v>291</v>
      </c>
      <c r="P50" s="385" t="s">
        <v>292</v>
      </c>
      <c r="Q50" s="385" t="s">
        <v>293</v>
      </c>
      <c r="R50" s="385" t="str">
        <f>+R33</f>
        <v>Observación</v>
      </c>
    </row>
    <row r="51" spans="1:18" s="93" customFormat="1" x14ac:dyDescent="0.2">
      <c r="A51" s="475"/>
      <c r="B51" s="478"/>
      <c r="C51" s="473" t="s">
        <v>295</v>
      </c>
      <c r="D51" s="473"/>
      <c r="E51" s="473"/>
      <c r="F51" s="473"/>
      <c r="G51" s="474" t="str">
        <f>+G34</f>
        <v>Telefonía Pública</v>
      </c>
      <c r="H51" s="474"/>
      <c r="I51" s="474"/>
      <c r="J51" s="474"/>
      <c r="K51" s="473" t="s">
        <v>296</v>
      </c>
      <c r="L51" s="473"/>
      <c r="M51" s="473"/>
      <c r="N51" s="473"/>
      <c r="O51" s="474" t="s">
        <v>297</v>
      </c>
      <c r="P51" s="474"/>
      <c r="Q51" s="474"/>
      <c r="R51" s="474"/>
    </row>
    <row r="52" spans="1:18" s="93" customFormat="1" x14ac:dyDescent="0.2">
      <c r="A52" s="95" t="s">
        <v>308</v>
      </c>
      <c r="B52" s="96" t="s">
        <v>298</v>
      </c>
      <c r="C52" s="383">
        <v>9.1499999999999998E-2</v>
      </c>
      <c r="D52" s="383">
        <v>1.66E-2</v>
      </c>
      <c r="E52" s="384" t="s">
        <v>300</v>
      </c>
      <c r="F52" s="383" t="s">
        <v>68</v>
      </c>
      <c r="G52" s="390">
        <v>1.66E-2</v>
      </c>
      <c r="H52" s="386">
        <v>1.66E-2</v>
      </c>
      <c r="I52" s="387" t="s">
        <v>300</v>
      </c>
      <c r="J52" s="386" t="s">
        <v>68</v>
      </c>
      <c r="K52" s="383" t="s">
        <v>313</v>
      </c>
      <c r="L52" s="383" t="s">
        <v>313</v>
      </c>
      <c r="M52" s="384"/>
      <c r="N52" s="383"/>
      <c r="O52" s="386" t="s">
        <v>313</v>
      </c>
      <c r="P52" s="386" t="s">
        <v>313</v>
      </c>
      <c r="Q52" s="387"/>
      <c r="R52" s="386"/>
    </row>
    <row r="53" spans="1:18" s="93" customFormat="1" x14ac:dyDescent="0.2">
      <c r="A53" s="95" t="s">
        <v>308</v>
      </c>
      <c r="B53" s="96" t="s">
        <v>133</v>
      </c>
      <c r="C53" s="383">
        <v>9.1499999999999998E-2</v>
      </c>
      <c r="D53" s="383">
        <v>1.2800000000000001E-2</v>
      </c>
      <c r="E53" s="384" t="s">
        <v>302</v>
      </c>
      <c r="F53" s="383" t="s">
        <v>68</v>
      </c>
      <c r="G53" s="386">
        <v>1.66E-2</v>
      </c>
      <c r="H53" s="386">
        <v>1.2800000000000001E-2</v>
      </c>
      <c r="I53" s="387" t="s">
        <v>302</v>
      </c>
      <c r="J53" s="386" t="s">
        <v>68</v>
      </c>
      <c r="K53" s="383" t="s">
        <v>313</v>
      </c>
      <c r="L53" s="383" t="s">
        <v>313</v>
      </c>
      <c r="M53" s="384"/>
      <c r="N53" s="383"/>
      <c r="O53" s="386" t="s">
        <v>313</v>
      </c>
      <c r="P53" s="386" t="s">
        <v>313</v>
      </c>
      <c r="Q53" s="387"/>
      <c r="R53" s="386"/>
    </row>
    <row r="54" spans="1:18" s="93" customFormat="1" x14ac:dyDescent="0.2">
      <c r="A54" s="95" t="s">
        <v>308</v>
      </c>
      <c r="B54" s="96" t="s">
        <v>309</v>
      </c>
      <c r="C54" s="383">
        <v>9.1499999999999998E-2</v>
      </c>
      <c r="D54" s="383" t="s">
        <v>12</v>
      </c>
      <c r="E54" s="384" t="s">
        <v>302</v>
      </c>
      <c r="F54" s="383" t="s">
        <v>68</v>
      </c>
      <c r="G54" s="386">
        <v>1.66E-2</v>
      </c>
      <c r="H54" s="386" t="s">
        <v>13</v>
      </c>
      <c r="I54" s="387" t="s">
        <v>302</v>
      </c>
      <c r="J54" s="386" t="s">
        <v>68</v>
      </c>
      <c r="K54" s="383" t="s">
        <v>313</v>
      </c>
      <c r="L54" s="383" t="s">
        <v>313</v>
      </c>
      <c r="M54" s="384"/>
      <c r="N54" s="383"/>
      <c r="O54" s="386" t="s">
        <v>313</v>
      </c>
      <c r="P54" s="386" t="s">
        <v>313</v>
      </c>
      <c r="Q54" s="387"/>
      <c r="R54" s="386"/>
    </row>
    <row r="55" spans="1:18" s="93" customFormat="1" x14ac:dyDescent="0.2">
      <c r="A55" s="95" t="s">
        <v>308</v>
      </c>
      <c r="B55" s="96" t="s">
        <v>299</v>
      </c>
      <c r="C55" s="383">
        <v>9.1499999999999998E-2</v>
      </c>
      <c r="D55" s="383">
        <v>1.6199999999999999E-2</v>
      </c>
      <c r="E55" s="384" t="s">
        <v>300</v>
      </c>
      <c r="F55" s="383" t="s">
        <v>68</v>
      </c>
      <c r="G55" s="386" t="s">
        <v>301</v>
      </c>
      <c r="H55" s="386" t="s">
        <v>301</v>
      </c>
      <c r="I55" s="387" t="s">
        <v>301</v>
      </c>
      <c r="J55" s="386"/>
      <c r="K55" s="383" t="s">
        <v>313</v>
      </c>
      <c r="L55" s="383" t="s">
        <v>313</v>
      </c>
      <c r="M55" s="384"/>
      <c r="N55" s="383"/>
      <c r="O55" s="386" t="s">
        <v>313</v>
      </c>
      <c r="P55" s="386" t="s">
        <v>313</v>
      </c>
      <c r="Q55" s="387"/>
      <c r="R55" s="386"/>
    </row>
    <row r="56" spans="1:18" s="93" customFormat="1" x14ac:dyDescent="0.2">
      <c r="A56" s="95" t="s">
        <v>308</v>
      </c>
      <c r="B56" s="96" t="s">
        <v>131</v>
      </c>
      <c r="C56" s="383">
        <v>9.1499999999999998E-2</v>
      </c>
      <c r="D56" s="383">
        <v>1.41E-2</v>
      </c>
      <c r="E56" s="384" t="s">
        <v>300</v>
      </c>
      <c r="F56" s="383" t="s">
        <v>68</v>
      </c>
      <c r="G56" s="390">
        <v>1.6E-2</v>
      </c>
      <c r="H56" s="386">
        <v>1.41E-2</v>
      </c>
      <c r="I56" s="387" t="s">
        <v>300</v>
      </c>
      <c r="J56" s="386" t="s">
        <v>68</v>
      </c>
      <c r="K56" s="383" t="s">
        <v>313</v>
      </c>
      <c r="L56" s="383" t="s">
        <v>313</v>
      </c>
      <c r="M56" s="384"/>
      <c r="N56" s="383"/>
      <c r="O56" s="386" t="s">
        <v>313</v>
      </c>
      <c r="P56" s="386" t="s">
        <v>313</v>
      </c>
      <c r="Q56" s="387"/>
      <c r="R56" s="386"/>
    </row>
    <row r="57" spans="1:18" s="93" customFormat="1" x14ac:dyDescent="0.2">
      <c r="A57" s="95" t="s">
        <v>308</v>
      </c>
      <c r="B57" s="96" t="s">
        <v>132</v>
      </c>
      <c r="C57" s="383">
        <v>9.1499999999999998E-2</v>
      </c>
      <c r="D57" s="383" t="s">
        <v>15</v>
      </c>
      <c r="E57" s="384" t="s">
        <v>302</v>
      </c>
      <c r="F57" s="383" t="s">
        <v>68</v>
      </c>
      <c r="G57" s="386">
        <v>1.66E-2</v>
      </c>
      <c r="H57" s="386" t="s">
        <v>15</v>
      </c>
      <c r="I57" s="387" t="s">
        <v>302</v>
      </c>
      <c r="J57" s="386" t="s">
        <v>68</v>
      </c>
      <c r="K57" s="383" t="s">
        <v>313</v>
      </c>
      <c r="L57" s="383" t="s">
        <v>313</v>
      </c>
      <c r="M57" s="384"/>
      <c r="N57" s="383"/>
      <c r="O57" s="386" t="s">
        <v>313</v>
      </c>
      <c r="P57" s="386" t="s">
        <v>313</v>
      </c>
      <c r="Q57" s="387"/>
      <c r="R57" s="386"/>
    </row>
    <row r="58" spans="1:18" s="93" customFormat="1" x14ac:dyDescent="0.2">
      <c r="A58" s="95" t="s">
        <v>308</v>
      </c>
      <c r="B58" s="96" t="s">
        <v>375</v>
      </c>
      <c r="C58" s="383">
        <v>9.1499999999999998E-2</v>
      </c>
      <c r="D58" s="383" t="s">
        <v>13</v>
      </c>
      <c r="E58" s="384" t="s">
        <v>302</v>
      </c>
      <c r="F58" s="383" t="s">
        <v>68</v>
      </c>
      <c r="G58" s="386" t="s">
        <v>301</v>
      </c>
      <c r="H58" s="386" t="s">
        <v>301</v>
      </c>
      <c r="I58" s="387" t="s">
        <v>301</v>
      </c>
      <c r="J58" s="386"/>
      <c r="K58" s="383" t="s">
        <v>313</v>
      </c>
      <c r="L58" s="383" t="s">
        <v>313</v>
      </c>
      <c r="M58" s="384"/>
      <c r="N58" s="383"/>
      <c r="O58" s="386" t="s">
        <v>313</v>
      </c>
      <c r="P58" s="386" t="s">
        <v>313</v>
      </c>
      <c r="Q58" s="387"/>
      <c r="R58" s="386"/>
    </row>
    <row r="59" spans="1:18" s="93" customFormat="1" x14ac:dyDescent="0.2">
      <c r="A59" s="95" t="s">
        <v>308</v>
      </c>
      <c r="B59" s="96" t="s">
        <v>134</v>
      </c>
      <c r="C59" s="383" t="s">
        <v>301</v>
      </c>
      <c r="D59" s="383" t="s">
        <v>301</v>
      </c>
      <c r="E59" s="384" t="s">
        <v>301</v>
      </c>
      <c r="F59" s="383"/>
      <c r="G59" s="386" t="s">
        <v>301</v>
      </c>
      <c r="H59" s="386" t="s">
        <v>301</v>
      </c>
      <c r="I59" s="387" t="s">
        <v>301</v>
      </c>
      <c r="J59" s="386"/>
      <c r="K59" s="383" t="s">
        <v>313</v>
      </c>
      <c r="L59" s="383" t="s">
        <v>313</v>
      </c>
      <c r="M59" s="384"/>
      <c r="N59" s="383"/>
      <c r="O59" s="386" t="s">
        <v>313</v>
      </c>
      <c r="P59" s="386" t="s">
        <v>313</v>
      </c>
      <c r="Q59" s="387"/>
      <c r="R59" s="386"/>
    </row>
    <row r="60" spans="1:18" s="93" customFormat="1" x14ac:dyDescent="0.2">
      <c r="A60" s="95" t="s">
        <v>308</v>
      </c>
      <c r="B60" s="96" t="s">
        <v>136</v>
      </c>
      <c r="C60" s="383">
        <v>9.1499999999999998E-2</v>
      </c>
      <c r="D60" s="383">
        <v>4.9970000000000001E-2</v>
      </c>
      <c r="E60" s="384" t="s">
        <v>302</v>
      </c>
      <c r="F60" s="383" t="s">
        <v>68</v>
      </c>
      <c r="G60" s="386">
        <v>1.66E-2</v>
      </c>
      <c r="H60" s="386">
        <v>1.66E-2</v>
      </c>
      <c r="I60" s="387" t="s">
        <v>302</v>
      </c>
      <c r="J60" s="386" t="s">
        <v>68</v>
      </c>
      <c r="K60" s="383" t="s">
        <v>313</v>
      </c>
      <c r="L60" s="383" t="s">
        <v>313</v>
      </c>
      <c r="M60" s="384"/>
      <c r="N60" s="383"/>
      <c r="O60" s="386"/>
      <c r="P60" s="386"/>
      <c r="Q60" s="387"/>
      <c r="R60" s="386"/>
    </row>
    <row r="61" spans="1:18" s="93" customFormat="1" ht="12" thickBot="1" x14ac:dyDescent="0.25">
      <c r="A61" s="104" t="s">
        <v>308</v>
      </c>
      <c r="B61" s="96" t="s">
        <v>135</v>
      </c>
      <c r="C61" s="383">
        <v>9.1499999999999998E-2</v>
      </c>
      <c r="D61" s="383">
        <v>6.3899999999999998E-2</v>
      </c>
      <c r="E61" s="384" t="s">
        <v>300</v>
      </c>
      <c r="F61" s="383"/>
      <c r="G61" s="390">
        <v>1.66E-2</v>
      </c>
      <c r="H61" s="386">
        <v>1.66E-2</v>
      </c>
      <c r="I61" s="387" t="s">
        <v>300</v>
      </c>
      <c r="J61" s="386" t="s">
        <v>68</v>
      </c>
      <c r="K61" s="383">
        <v>6.8999999999999999E-3</v>
      </c>
      <c r="L61" s="383">
        <v>9.7000000000000003E-3</v>
      </c>
      <c r="M61" s="384" t="s">
        <v>302</v>
      </c>
      <c r="N61" s="383" t="s">
        <v>68</v>
      </c>
      <c r="O61" s="386"/>
      <c r="P61" s="386"/>
      <c r="Q61" s="387"/>
      <c r="R61" s="386"/>
    </row>
    <row r="62" spans="1:18" x14ac:dyDescent="0.2">
      <c r="B62" s="99"/>
    </row>
    <row r="64" spans="1:18" ht="12.75" x14ac:dyDescent="0.2">
      <c r="A64" s="176"/>
    </row>
    <row r="66" spans="1:2" ht="12" x14ac:dyDescent="0.2">
      <c r="A66" s="38"/>
      <c r="B66" s="38"/>
    </row>
  </sheetData>
  <sheetProtection algorithmName="SHA-512" hashValue="AeTUWbtUKBonXu2nex52Fi7Qrwpb+sni8+g5KTlNti0RwQLdJ7Jm0/9l98rlarzF4aM7Y3TSXlNGgvV+zFsOpw==" saltValue="rBZrWPMpViREeK4kN27DvQ==" spinCount="100000" sheet="1" objects="1" scenarios="1"/>
  <mergeCells count="27">
    <mergeCell ref="A15:A17"/>
    <mergeCell ref="B15:B17"/>
    <mergeCell ref="C15:R15"/>
    <mergeCell ref="C17:F17"/>
    <mergeCell ref="G17:J17"/>
    <mergeCell ref="K17:N17"/>
    <mergeCell ref="O17:R17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C13:R13"/>
    <mergeCell ref="C14:R14"/>
    <mergeCell ref="C31:R31"/>
    <mergeCell ref="C47:R47"/>
    <mergeCell ref="C48:R48"/>
    <mergeCell ref="C30:R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23"/>
  <sheetViews>
    <sheetView workbookViewId="0">
      <selection activeCell="K1" sqref="K1"/>
    </sheetView>
  </sheetViews>
  <sheetFormatPr baseColWidth="10" defaultRowHeight="12.75" x14ac:dyDescent="0.2"/>
  <cols>
    <col min="1" max="1" width="3.5703125" style="105" customWidth="1"/>
    <col min="2" max="8" width="11.42578125" style="105"/>
    <col min="9" max="11" width="5" style="105" customWidth="1"/>
    <col min="12" max="120" width="11.42578125" style="105"/>
  </cols>
  <sheetData>
    <row r="1" spans="2:11" x14ac:dyDescent="0.2">
      <c r="B1" s="393"/>
      <c r="C1" s="393"/>
      <c r="D1" s="393"/>
      <c r="E1" s="393"/>
      <c r="F1" s="393"/>
      <c r="G1" s="393"/>
      <c r="H1" s="393"/>
      <c r="I1" s="393"/>
      <c r="J1" s="393"/>
      <c r="K1" s="400"/>
    </row>
    <row r="2" spans="2:11" ht="18" x14ac:dyDescent="0.25">
      <c r="B2" s="292" t="s">
        <v>454</v>
      </c>
      <c r="C2" s="393"/>
      <c r="D2" s="393"/>
      <c r="E2" s="393"/>
      <c r="F2" s="393"/>
      <c r="G2" s="393"/>
      <c r="H2" s="393"/>
      <c r="I2" s="393"/>
      <c r="J2" s="393"/>
      <c r="K2" s="393"/>
    </row>
    <row r="3" spans="2:11" ht="14.25" x14ac:dyDescent="0.2">
      <c r="B3" s="293" t="s">
        <v>459</v>
      </c>
      <c r="C3" s="393"/>
      <c r="D3" s="393"/>
      <c r="E3" s="393"/>
      <c r="F3" s="393"/>
      <c r="G3" s="393"/>
      <c r="H3" s="393"/>
      <c r="I3" s="393"/>
      <c r="J3" s="393"/>
      <c r="K3" s="393"/>
    </row>
    <row r="4" spans="2:11" ht="14.25" x14ac:dyDescent="0.2">
      <c r="B4" s="294"/>
      <c r="C4" s="393"/>
      <c r="D4" s="393"/>
      <c r="E4" s="393"/>
      <c r="F4" s="393"/>
      <c r="G4" s="393"/>
      <c r="H4" s="393"/>
      <c r="I4" s="393"/>
      <c r="J4" s="393"/>
      <c r="K4" s="393"/>
    </row>
    <row r="5" spans="2:11" ht="14.25" x14ac:dyDescent="0.2">
      <c r="B5" s="294"/>
      <c r="C5" s="393"/>
      <c r="D5" s="393"/>
      <c r="E5" s="393"/>
      <c r="F5" s="393"/>
      <c r="G5" s="393"/>
      <c r="H5" s="393"/>
      <c r="I5" s="393"/>
      <c r="J5" s="393"/>
      <c r="K5" s="393"/>
    </row>
    <row r="6" spans="2:11" ht="14.25" x14ac:dyDescent="0.2">
      <c r="B6" s="295"/>
      <c r="C6" s="393"/>
      <c r="D6" s="393"/>
      <c r="E6" s="393"/>
      <c r="F6" s="393"/>
      <c r="G6" s="393"/>
      <c r="H6" s="393"/>
      <c r="I6" s="393"/>
      <c r="J6" s="393"/>
      <c r="K6" s="393"/>
    </row>
    <row r="7" spans="2:11" ht="14.25" x14ac:dyDescent="0.2">
      <c r="B7" s="295"/>
      <c r="C7" s="393"/>
      <c r="D7" s="393"/>
      <c r="E7" s="393"/>
      <c r="F7" s="393"/>
      <c r="G7" s="393"/>
      <c r="H7" s="393"/>
      <c r="I7" s="393"/>
      <c r="J7" s="393"/>
      <c r="K7" s="393"/>
    </row>
    <row r="8" spans="2:11" x14ac:dyDescent="0.2">
      <c r="B8" s="296" t="str">
        <f>+Inicio!B8</f>
        <v xml:space="preserve">          Fecha de publicación: Mayo de 2014</v>
      </c>
      <c r="C8" s="393"/>
      <c r="D8" s="393"/>
      <c r="E8" s="393"/>
      <c r="F8" s="393"/>
      <c r="G8" s="393"/>
      <c r="H8" s="393"/>
      <c r="I8" s="393"/>
      <c r="J8" s="393"/>
      <c r="K8" s="393"/>
    </row>
    <row r="9" spans="2:11" x14ac:dyDescent="0.2">
      <c r="B9" s="393"/>
      <c r="C9" s="393"/>
      <c r="D9" s="393"/>
      <c r="E9" s="393"/>
      <c r="F9" s="393"/>
      <c r="G9" s="393"/>
      <c r="H9" s="393"/>
      <c r="I9" s="393"/>
      <c r="J9" s="393"/>
      <c r="K9" s="393"/>
    </row>
    <row r="10" spans="2:11" x14ac:dyDescent="0.2">
      <c r="B10" s="393"/>
      <c r="C10" s="393"/>
      <c r="D10" s="393"/>
      <c r="E10" s="393"/>
      <c r="F10" s="393"/>
      <c r="G10" s="393"/>
      <c r="H10" s="393"/>
      <c r="I10" s="393"/>
      <c r="J10" s="393"/>
      <c r="K10" s="393"/>
    </row>
    <row r="11" spans="2:11" ht="13.5" thickBot="1" x14ac:dyDescent="0.25">
      <c r="B11" s="394"/>
      <c r="C11" s="394"/>
      <c r="D11" s="394"/>
      <c r="E11" s="394"/>
      <c r="F11" s="394"/>
      <c r="G11" s="394"/>
      <c r="H11" s="394"/>
      <c r="I11" s="394"/>
      <c r="J11" s="394"/>
      <c r="K11" s="394"/>
    </row>
    <row r="12" spans="2:11" ht="15" x14ac:dyDescent="0.2">
      <c r="C12" s="505" t="s">
        <v>314</v>
      </c>
      <c r="D12" s="506"/>
      <c r="E12" s="507" t="s">
        <v>314</v>
      </c>
      <c r="F12" s="506"/>
      <c r="G12" s="507" t="s">
        <v>315</v>
      </c>
      <c r="H12" s="508"/>
      <c r="I12" s="509" t="s">
        <v>316</v>
      </c>
      <c r="J12" s="510"/>
      <c r="K12" s="511"/>
    </row>
    <row r="13" spans="2:11" ht="15.75" thickBot="1" x14ac:dyDescent="0.25">
      <c r="C13" s="518" t="s">
        <v>315</v>
      </c>
      <c r="D13" s="519"/>
      <c r="E13" s="520" t="s">
        <v>371</v>
      </c>
      <c r="F13" s="519"/>
      <c r="G13" s="520" t="s">
        <v>298</v>
      </c>
      <c r="H13" s="521"/>
      <c r="I13" s="512"/>
      <c r="J13" s="513"/>
      <c r="K13" s="514"/>
    </row>
    <row r="14" spans="2:11" ht="15.75" thickBot="1" x14ac:dyDescent="0.25">
      <c r="B14" s="398" t="s">
        <v>317</v>
      </c>
      <c r="C14" s="395" t="s">
        <v>480</v>
      </c>
      <c r="D14" s="396" t="s">
        <v>481</v>
      </c>
      <c r="E14" s="396" t="s">
        <v>482</v>
      </c>
      <c r="F14" s="396" t="s">
        <v>483</v>
      </c>
      <c r="G14" s="396" t="s">
        <v>318</v>
      </c>
      <c r="H14" s="397" t="s">
        <v>319</v>
      </c>
      <c r="I14" s="515"/>
      <c r="J14" s="516"/>
      <c r="K14" s="517"/>
    </row>
    <row r="15" spans="2:11" ht="15" x14ac:dyDescent="0.2">
      <c r="B15" s="106" t="s">
        <v>320</v>
      </c>
      <c r="C15" s="143" t="s">
        <v>18</v>
      </c>
      <c r="D15" s="147" t="s">
        <v>18</v>
      </c>
      <c r="E15" s="147" t="s">
        <v>18</v>
      </c>
      <c r="F15" s="147" t="s">
        <v>18</v>
      </c>
      <c r="G15" s="147" t="s">
        <v>18</v>
      </c>
      <c r="H15" s="151" t="s">
        <v>18</v>
      </c>
      <c r="I15" s="107">
        <v>1</v>
      </c>
      <c r="J15" s="108">
        <v>3</v>
      </c>
      <c r="K15" s="109">
        <v>7</v>
      </c>
    </row>
    <row r="16" spans="2:11" ht="15" x14ac:dyDescent="0.2">
      <c r="B16" s="110">
        <v>39114</v>
      </c>
      <c r="C16" s="144" t="s">
        <v>18</v>
      </c>
      <c r="D16" s="148" t="s">
        <v>18</v>
      </c>
      <c r="E16" s="148" t="s">
        <v>18</v>
      </c>
      <c r="F16" s="148" t="s">
        <v>18</v>
      </c>
      <c r="G16" s="148" t="s">
        <v>18</v>
      </c>
      <c r="H16" s="152" t="s">
        <v>18</v>
      </c>
      <c r="I16" s="111"/>
      <c r="J16" s="112"/>
      <c r="K16" s="113"/>
    </row>
    <row r="17" spans="2:11" ht="15" x14ac:dyDescent="0.2">
      <c r="B17" s="110">
        <v>39142</v>
      </c>
      <c r="C17" s="144" t="s">
        <v>18</v>
      </c>
      <c r="D17" s="148" t="s">
        <v>18</v>
      </c>
      <c r="E17" s="148" t="s">
        <v>18</v>
      </c>
      <c r="F17" s="148" t="s">
        <v>18</v>
      </c>
      <c r="G17" s="148" t="s">
        <v>18</v>
      </c>
      <c r="H17" s="152" t="s">
        <v>18</v>
      </c>
      <c r="I17" s="111"/>
      <c r="J17" s="112"/>
      <c r="K17" s="113"/>
    </row>
    <row r="18" spans="2:11" ht="15" x14ac:dyDescent="0.2">
      <c r="B18" s="114" t="s">
        <v>321</v>
      </c>
      <c r="C18" s="144" t="s">
        <v>18</v>
      </c>
      <c r="D18" s="148" t="s">
        <v>18</v>
      </c>
      <c r="E18" s="148" t="s">
        <v>18</v>
      </c>
      <c r="F18" s="148" t="s">
        <v>18</v>
      </c>
      <c r="G18" s="148" t="s">
        <v>18</v>
      </c>
      <c r="H18" s="152" t="s">
        <v>18</v>
      </c>
      <c r="I18" s="111"/>
      <c r="J18" s="112"/>
      <c r="K18" s="113"/>
    </row>
    <row r="19" spans="2:11" ht="15" x14ac:dyDescent="0.2">
      <c r="B19" s="110">
        <v>39203</v>
      </c>
      <c r="C19" s="144" t="s">
        <v>18</v>
      </c>
      <c r="D19" s="148" t="s">
        <v>18</v>
      </c>
      <c r="E19" s="148" t="s">
        <v>18</v>
      </c>
      <c r="F19" s="148" t="s">
        <v>18</v>
      </c>
      <c r="G19" s="148" t="s">
        <v>18</v>
      </c>
      <c r="H19" s="152" t="s">
        <v>18</v>
      </c>
      <c r="I19" s="111"/>
      <c r="J19" s="112"/>
      <c r="K19" s="113"/>
    </row>
    <row r="20" spans="2:11" ht="15" x14ac:dyDescent="0.2">
      <c r="B20" s="110">
        <v>39234</v>
      </c>
      <c r="C20" s="144" t="s">
        <v>18</v>
      </c>
      <c r="D20" s="148" t="s">
        <v>18</v>
      </c>
      <c r="E20" s="148" t="s">
        <v>18</v>
      </c>
      <c r="F20" s="148" t="s">
        <v>18</v>
      </c>
      <c r="G20" s="148" t="s">
        <v>18</v>
      </c>
      <c r="H20" s="152" t="s">
        <v>18</v>
      </c>
      <c r="I20" s="111"/>
      <c r="J20" s="112"/>
      <c r="K20" s="113"/>
    </row>
    <row r="21" spans="2:11" ht="15" x14ac:dyDescent="0.2">
      <c r="B21" s="110">
        <v>39264</v>
      </c>
      <c r="C21" s="144" t="s">
        <v>18</v>
      </c>
      <c r="D21" s="148" t="s">
        <v>18</v>
      </c>
      <c r="E21" s="148" t="s">
        <v>18</v>
      </c>
      <c r="F21" s="148" t="s">
        <v>18</v>
      </c>
      <c r="G21" s="148" t="s">
        <v>18</v>
      </c>
      <c r="H21" s="152" t="s">
        <v>18</v>
      </c>
      <c r="I21" s="111"/>
      <c r="J21" s="112"/>
      <c r="K21" s="113"/>
    </row>
    <row r="22" spans="2:11" ht="15" x14ac:dyDescent="0.2">
      <c r="B22" s="114" t="s">
        <v>322</v>
      </c>
      <c r="C22" s="144" t="s">
        <v>18</v>
      </c>
      <c r="D22" s="148" t="s">
        <v>18</v>
      </c>
      <c r="E22" s="148" t="s">
        <v>18</v>
      </c>
      <c r="F22" s="148" t="s">
        <v>18</v>
      </c>
      <c r="G22" s="148" t="s">
        <v>18</v>
      </c>
      <c r="H22" s="152" t="s">
        <v>18</v>
      </c>
      <c r="I22" s="111"/>
      <c r="J22" s="112"/>
      <c r="K22" s="113"/>
    </row>
    <row r="23" spans="2:11" ht="15" x14ac:dyDescent="0.2">
      <c r="B23" s="110">
        <v>39326</v>
      </c>
      <c r="C23" s="144" t="s">
        <v>18</v>
      </c>
      <c r="D23" s="148" t="s">
        <v>18</v>
      </c>
      <c r="E23" s="148" t="s">
        <v>18</v>
      </c>
      <c r="F23" s="148" t="s">
        <v>18</v>
      </c>
      <c r="G23" s="148" t="s">
        <v>18</v>
      </c>
      <c r="H23" s="152" t="s">
        <v>18</v>
      </c>
      <c r="I23" s="111"/>
      <c r="J23" s="112"/>
      <c r="K23" s="113"/>
    </row>
    <row r="24" spans="2:11" ht="15" x14ac:dyDescent="0.2">
      <c r="B24" s="110">
        <v>39356</v>
      </c>
      <c r="C24" s="144" t="s">
        <v>18</v>
      </c>
      <c r="D24" s="148" t="s">
        <v>18</v>
      </c>
      <c r="E24" s="148" t="s">
        <v>18</v>
      </c>
      <c r="F24" s="148" t="s">
        <v>18</v>
      </c>
      <c r="G24" s="148" t="s">
        <v>18</v>
      </c>
      <c r="H24" s="152" t="s">
        <v>18</v>
      </c>
      <c r="I24" s="111"/>
      <c r="J24" s="112"/>
      <c r="K24" s="113"/>
    </row>
    <row r="25" spans="2:11" ht="15" x14ac:dyDescent="0.2">
      <c r="B25" s="110">
        <v>39387</v>
      </c>
      <c r="C25" s="144" t="s">
        <v>18</v>
      </c>
      <c r="D25" s="148" t="s">
        <v>18</v>
      </c>
      <c r="E25" s="148" t="s">
        <v>18</v>
      </c>
      <c r="F25" s="148" t="s">
        <v>18</v>
      </c>
      <c r="G25" s="148" t="s">
        <v>18</v>
      </c>
      <c r="H25" s="152" t="s">
        <v>18</v>
      </c>
      <c r="I25" s="111"/>
      <c r="J25" s="112"/>
      <c r="K25" s="113"/>
    </row>
    <row r="26" spans="2:11" ht="15.75" thickBot="1" x14ac:dyDescent="0.25">
      <c r="B26" s="115" t="s">
        <v>323</v>
      </c>
      <c r="C26" s="145" t="s">
        <v>18</v>
      </c>
      <c r="D26" s="149" t="s">
        <v>18</v>
      </c>
      <c r="E26" s="149" t="s">
        <v>18</v>
      </c>
      <c r="F26" s="149" t="s">
        <v>18</v>
      </c>
      <c r="G26" s="149" t="s">
        <v>18</v>
      </c>
      <c r="H26" s="153" t="s">
        <v>18</v>
      </c>
      <c r="I26" s="116"/>
      <c r="J26" s="117"/>
      <c r="K26" s="118"/>
    </row>
    <row r="27" spans="2:11" ht="15" x14ac:dyDescent="0.2">
      <c r="B27" s="106" t="s">
        <v>324</v>
      </c>
      <c r="C27" s="146" t="s">
        <v>18</v>
      </c>
      <c r="D27" s="150" t="s">
        <v>18</v>
      </c>
      <c r="E27" s="150" t="s">
        <v>18</v>
      </c>
      <c r="F27" s="150" t="s">
        <v>18</v>
      </c>
      <c r="G27" s="150" t="s">
        <v>18</v>
      </c>
      <c r="H27" s="154" t="s">
        <v>18</v>
      </c>
      <c r="I27" s="119"/>
      <c r="J27" s="120"/>
      <c r="K27" s="121"/>
    </row>
    <row r="28" spans="2:11" ht="15" x14ac:dyDescent="0.2">
      <c r="B28" s="110">
        <v>39479</v>
      </c>
      <c r="C28" s="144" t="s">
        <v>18</v>
      </c>
      <c r="D28" s="148" t="s">
        <v>18</v>
      </c>
      <c r="E28" s="148" t="s">
        <v>18</v>
      </c>
      <c r="F28" s="148" t="s">
        <v>18</v>
      </c>
      <c r="G28" s="148" t="s">
        <v>18</v>
      </c>
      <c r="H28" s="152" t="s">
        <v>18</v>
      </c>
      <c r="I28" s="111"/>
      <c r="J28" s="112"/>
      <c r="K28" s="113"/>
    </row>
    <row r="29" spans="2:11" ht="15" x14ac:dyDescent="0.2">
      <c r="B29" s="110">
        <v>39508</v>
      </c>
      <c r="C29" s="144" t="s">
        <v>18</v>
      </c>
      <c r="D29" s="148" t="s">
        <v>18</v>
      </c>
      <c r="E29" s="148" t="s">
        <v>18</v>
      </c>
      <c r="F29" s="148" t="s">
        <v>18</v>
      </c>
      <c r="G29" s="155" t="s">
        <v>20</v>
      </c>
      <c r="H29" s="172" t="s">
        <v>17</v>
      </c>
      <c r="I29" s="122"/>
      <c r="J29" s="123">
        <v>4</v>
      </c>
      <c r="K29" s="113"/>
    </row>
    <row r="30" spans="2:11" ht="15" x14ac:dyDescent="0.2">
      <c r="B30" s="114" t="s">
        <v>325</v>
      </c>
      <c r="C30" s="144" t="s">
        <v>18</v>
      </c>
      <c r="D30" s="148" t="s">
        <v>18</v>
      </c>
      <c r="E30" s="148" t="s">
        <v>18</v>
      </c>
      <c r="F30" s="148" t="s">
        <v>18</v>
      </c>
      <c r="G30" s="155" t="s">
        <v>20</v>
      </c>
      <c r="H30" s="172" t="s">
        <v>17</v>
      </c>
      <c r="I30" s="111"/>
      <c r="J30" s="112"/>
      <c r="K30" s="113"/>
    </row>
    <row r="31" spans="2:11" ht="15" x14ac:dyDescent="0.2">
      <c r="B31" s="110">
        <v>39569</v>
      </c>
      <c r="C31" s="144" t="s">
        <v>18</v>
      </c>
      <c r="D31" s="148" t="s">
        <v>18</v>
      </c>
      <c r="E31" s="148" t="s">
        <v>18</v>
      </c>
      <c r="F31" s="148" t="s">
        <v>18</v>
      </c>
      <c r="G31" s="155" t="s">
        <v>20</v>
      </c>
      <c r="H31" s="172" t="s">
        <v>17</v>
      </c>
      <c r="I31" s="111"/>
      <c r="J31" s="112"/>
      <c r="K31" s="113"/>
    </row>
    <row r="32" spans="2:11" ht="15" x14ac:dyDescent="0.2">
      <c r="B32" s="110">
        <v>39600</v>
      </c>
      <c r="C32" s="144" t="s">
        <v>18</v>
      </c>
      <c r="D32" s="148" t="s">
        <v>18</v>
      </c>
      <c r="E32" s="148" t="s">
        <v>18</v>
      </c>
      <c r="F32" s="148" t="s">
        <v>18</v>
      </c>
      <c r="G32" s="155" t="s">
        <v>20</v>
      </c>
      <c r="H32" s="172" t="s">
        <v>17</v>
      </c>
      <c r="I32" s="111"/>
      <c r="J32" s="112"/>
      <c r="K32" s="113"/>
    </row>
    <row r="33" spans="2:11" ht="15" x14ac:dyDescent="0.2">
      <c r="B33" s="110">
        <v>39630</v>
      </c>
      <c r="C33" s="144" t="s">
        <v>18</v>
      </c>
      <c r="D33" s="148" t="s">
        <v>18</v>
      </c>
      <c r="E33" s="148" t="s">
        <v>18</v>
      </c>
      <c r="F33" s="148" t="s">
        <v>18</v>
      </c>
      <c r="G33" s="155" t="s">
        <v>20</v>
      </c>
      <c r="H33" s="172" t="s">
        <v>17</v>
      </c>
      <c r="I33" s="111"/>
      <c r="J33" s="112"/>
      <c r="K33" s="113"/>
    </row>
    <row r="34" spans="2:11" ht="15" x14ac:dyDescent="0.2">
      <c r="B34" s="114" t="s">
        <v>326</v>
      </c>
      <c r="C34" s="144" t="s">
        <v>18</v>
      </c>
      <c r="D34" s="148" t="s">
        <v>18</v>
      </c>
      <c r="E34" s="148" t="s">
        <v>18</v>
      </c>
      <c r="F34" s="148" t="s">
        <v>18</v>
      </c>
      <c r="G34" s="155" t="s">
        <v>20</v>
      </c>
      <c r="H34" s="172" t="s">
        <v>17</v>
      </c>
      <c r="I34" s="111"/>
      <c r="J34" s="112"/>
      <c r="K34" s="113"/>
    </row>
    <row r="35" spans="2:11" ht="15" x14ac:dyDescent="0.2">
      <c r="B35" s="110">
        <v>39692</v>
      </c>
      <c r="C35" s="144" t="s">
        <v>18</v>
      </c>
      <c r="D35" s="148" t="s">
        <v>18</v>
      </c>
      <c r="E35" s="155" t="s">
        <v>20</v>
      </c>
      <c r="F35" s="159" t="s">
        <v>19</v>
      </c>
      <c r="G35" s="155" t="s">
        <v>20</v>
      </c>
      <c r="H35" s="172" t="s">
        <v>17</v>
      </c>
      <c r="I35" s="111"/>
      <c r="J35" s="112"/>
      <c r="K35" s="123">
        <v>8</v>
      </c>
    </row>
    <row r="36" spans="2:11" ht="15" x14ac:dyDescent="0.2">
      <c r="B36" s="110">
        <v>39722</v>
      </c>
      <c r="C36" s="144" t="s">
        <v>18</v>
      </c>
      <c r="D36" s="148" t="s">
        <v>18</v>
      </c>
      <c r="E36" s="155" t="s">
        <v>20</v>
      </c>
      <c r="F36" s="159" t="s">
        <v>19</v>
      </c>
      <c r="G36" s="155" t="s">
        <v>20</v>
      </c>
      <c r="H36" s="172" t="s">
        <v>17</v>
      </c>
      <c r="I36" s="111"/>
      <c r="J36" s="112"/>
      <c r="K36" s="113"/>
    </row>
    <row r="37" spans="2:11" ht="15" x14ac:dyDescent="0.2">
      <c r="B37" s="110">
        <v>39753</v>
      </c>
      <c r="C37" s="144" t="s">
        <v>18</v>
      </c>
      <c r="D37" s="148" t="s">
        <v>18</v>
      </c>
      <c r="E37" s="155" t="s">
        <v>20</v>
      </c>
      <c r="F37" s="159" t="s">
        <v>19</v>
      </c>
      <c r="G37" s="155" t="s">
        <v>20</v>
      </c>
      <c r="H37" s="172" t="s">
        <v>17</v>
      </c>
      <c r="I37" s="111"/>
      <c r="J37" s="112"/>
      <c r="K37" s="113"/>
    </row>
    <row r="38" spans="2:11" ht="15.75" thickBot="1" x14ac:dyDescent="0.25">
      <c r="B38" s="115" t="s">
        <v>327</v>
      </c>
      <c r="C38" s="145" t="s">
        <v>18</v>
      </c>
      <c r="D38" s="149" t="s">
        <v>18</v>
      </c>
      <c r="E38" s="156" t="s">
        <v>20</v>
      </c>
      <c r="F38" s="160" t="s">
        <v>19</v>
      </c>
      <c r="G38" s="156" t="s">
        <v>20</v>
      </c>
      <c r="H38" s="173" t="s">
        <v>17</v>
      </c>
      <c r="I38" s="116"/>
      <c r="J38" s="117"/>
      <c r="K38" s="118"/>
    </row>
    <row r="39" spans="2:11" ht="15" x14ac:dyDescent="0.2">
      <c r="B39" s="106" t="s">
        <v>328</v>
      </c>
      <c r="C39" s="143" t="s">
        <v>18</v>
      </c>
      <c r="D39" s="147" t="s">
        <v>18</v>
      </c>
      <c r="E39" s="157" t="s">
        <v>20</v>
      </c>
      <c r="F39" s="161" t="s">
        <v>19</v>
      </c>
      <c r="G39" s="157" t="s">
        <v>20</v>
      </c>
      <c r="H39" s="174" t="s">
        <v>17</v>
      </c>
      <c r="I39" s="119"/>
      <c r="J39" s="120"/>
      <c r="K39" s="121"/>
    </row>
    <row r="40" spans="2:11" ht="15" x14ac:dyDescent="0.2">
      <c r="B40" s="110">
        <v>39845</v>
      </c>
      <c r="C40" s="144" t="s">
        <v>18</v>
      </c>
      <c r="D40" s="148" t="s">
        <v>18</v>
      </c>
      <c r="E40" s="155" t="s">
        <v>20</v>
      </c>
      <c r="F40" s="159" t="s">
        <v>19</v>
      </c>
      <c r="G40" s="155" t="s">
        <v>20</v>
      </c>
      <c r="H40" s="172" t="s">
        <v>17</v>
      </c>
      <c r="I40" s="111"/>
      <c r="J40" s="112"/>
      <c r="K40" s="113"/>
    </row>
    <row r="41" spans="2:11" ht="15" x14ac:dyDescent="0.2">
      <c r="B41" s="110">
        <v>39873</v>
      </c>
      <c r="C41" s="144" t="s">
        <v>18</v>
      </c>
      <c r="D41" s="148" t="s">
        <v>18</v>
      </c>
      <c r="E41" s="155" t="s">
        <v>20</v>
      </c>
      <c r="F41" s="159" t="s">
        <v>19</v>
      </c>
      <c r="G41" s="155" t="s">
        <v>20</v>
      </c>
      <c r="H41" s="163">
        <v>7.9000000000000001E-2</v>
      </c>
      <c r="I41" s="122"/>
      <c r="J41" s="123">
        <v>5</v>
      </c>
      <c r="K41" s="113"/>
    </row>
    <row r="42" spans="2:11" ht="15" x14ac:dyDescent="0.2">
      <c r="B42" s="114" t="s">
        <v>329</v>
      </c>
      <c r="C42" s="144" t="s">
        <v>18</v>
      </c>
      <c r="D42" s="148" t="s">
        <v>18</v>
      </c>
      <c r="E42" s="155" t="s">
        <v>20</v>
      </c>
      <c r="F42" s="159" t="s">
        <v>19</v>
      </c>
      <c r="G42" s="155" t="s">
        <v>20</v>
      </c>
      <c r="H42" s="163">
        <v>7.9000000000000001E-2</v>
      </c>
      <c r="I42" s="111"/>
      <c r="J42" s="112"/>
      <c r="K42" s="113"/>
    </row>
    <row r="43" spans="2:11" ht="15" x14ac:dyDescent="0.2">
      <c r="B43" s="110">
        <v>39934</v>
      </c>
      <c r="C43" s="144" t="s">
        <v>18</v>
      </c>
      <c r="D43" s="148" t="s">
        <v>18</v>
      </c>
      <c r="E43" s="155" t="s">
        <v>20</v>
      </c>
      <c r="F43" s="159" t="s">
        <v>19</v>
      </c>
      <c r="G43" s="155" t="s">
        <v>20</v>
      </c>
      <c r="H43" s="163">
        <v>7.9000000000000001E-2</v>
      </c>
      <c r="I43" s="111"/>
      <c r="J43" s="112"/>
      <c r="K43" s="113"/>
    </row>
    <row r="44" spans="2:11" ht="15" x14ac:dyDescent="0.2">
      <c r="B44" s="110">
        <v>39965</v>
      </c>
      <c r="C44" s="144" t="s">
        <v>18</v>
      </c>
      <c r="D44" s="148" t="s">
        <v>18</v>
      </c>
      <c r="E44" s="155" t="s">
        <v>20</v>
      </c>
      <c r="F44" s="159" t="s">
        <v>19</v>
      </c>
      <c r="G44" s="155" t="s">
        <v>20</v>
      </c>
      <c r="H44" s="163">
        <v>7.9000000000000001E-2</v>
      </c>
      <c r="I44" s="111"/>
      <c r="J44" s="112"/>
      <c r="K44" s="113"/>
    </row>
    <row r="45" spans="2:11" ht="15" x14ac:dyDescent="0.2">
      <c r="B45" s="110">
        <v>39995</v>
      </c>
      <c r="C45" s="144" t="s">
        <v>18</v>
      </c>
      <c r="D45" s="148" t="s">
        <v>18</v>
      </c>
      <c r="E45" s="155" t="s">
        <v>20</v>
      </c>
      <c r="F45" s="159" t="s">
        <v>19</v>
      </c>
      <c r="G45" s="155" t="s">
        <v>20</v>
      </c>
      <c r="H45" s="163">
        <v>7.9000000000000001E-2</v>
      </c>
      <c r="I45" s="111"/>
      <c r="J45" s="112"/>
      <c r="K45" s="113"/>
    </row>
    <row r="46" spans="2:11" ht="15" x14ac:dyDescent="0.2">
      <c r="B46" s="114" t="s">
        <v>330</v>
      </c>
      <c r="C46" s="144" t="s">
        <v>18</v>
      </c>
      <c r="D46" s="148" t="s">
        <v>18</v>
      </c>
      <c r="E46" s="155" t="s">
        <v>20</v>
      </c>
      <c r="F46" s="159" t="s">
        <v>19</v>
      </c>
      <c r="G46" s="155" t="s">
        <v>20</v>
      </c>
      <c r="H46" s="163">
        <v>7.9000000000000001E-2</v>
      </c>
      <c r="I46" s="111"/>
      <c r="J46" s="112"/>
      <c r="K46" s="113"/>
    </row>
    <row r="47" spans="2:11" ht="15" x14ac:dyDescent="0.2">
      <c r="B47" s="110">
        <v>40057</v>
      </c>
      <c r="C47" s="144" t="s">
        <v>18</v>
      </c>
      <c r="D47" s="148" t="s">
        <v>18</v>
      </c>
      <c r="E47" s="155" t="s">
        <v>20</v>
      </c>
      <c r="F47" s="159" t="s">
        <v>19</v>
      </c>
      <c r="G47" s="155" t="s">
        <v>20</v>
      </c>
      <c r="H47" s="163">
        <v>7.9000000000000001E-2</v>
      </c>
      <c r="I47" s="111"/>
      <c r="J47" s="112"/>
      <c r="K47" s="113"/>
    </row>
    <row r="48" spans="2:11" ht="15" x14ac:dyDescent="0.2">
      <c r="B48" s="110">
        <v>40087</v>
      </c>
      <c r="C48" s="144" t="s">
        <v>18</v>
      </c>
      <c r="D48" s="148" t="s">
        <v>18</v>
      </c>
      <c r="E48" s="155" t="s">
        <v>20</v>
      </c>
      <c r="F48" s="159" t="s">
        <v>19</v>
      </c>
      <c r="G48" s="155" t="s">
        <v>20</v>
      </c>
      <c r="H48" s="163">
        <v>7.9000000000000001E-2</v>
      </c>
      <c r="I48" s="111"/>
      <c r="J48" s="112"/>
      <c r="K48" s="113"/>
    </row>
    <row r="49" spans="2:11" ht="15" x14ac:dyDescent="0.2">
      <c r="B49" s="110">
        <v>40118</v>
      </c>
      <c r="C49" s="144" t="s">
        <v>18</v>
      </c>
      <c r="D49" s="148" t="s">
        <v>18</v>
      </c>
      <c r="E49" s="155" t="s">
        <v>20</v>
      </c>
      <c r="F49" s="159" t="s">
        <v>19</v>
      </c>
      <c r="G49" s="155" t="s">
        <v>20</v>
      </c>
      <c r="H49" s="163">
        <v>7.9000000000000001E-2</v>
      </c>
      <c r="I49" s="111"/>
      <c r="J49" s="112"/>
      <c r="K49" s="113"/>
    </row>
    <row r="50" spans="2:11" ht="15.75" thickBot="1" x14ac:dyDescent="0.25">
      <c r="B50" s="115" t="s">
        <v>331</v>
      </c>
      <c r="C50" s="145" t="s">
        <v>18</v>
      </c>
      <c r="D50" s="149" t="s">
        <v>18</v>
      </c>
      <c r="E50" s="156" t="s">
        <v>20</v>
      </c>
      <c r="F50" s="160" t="s">
        <v>19</v>
      </c>
      <c r="G50" s="156" t="s">
        <v>20</v>
      </c>
      <c r="H50" s="164">
        <v>7.9000000000000001E-2</v>
      </c>
      <c r="I50" s="116"/>
      <c r="J50" s="117"/>
      <c r="K50" s="118"/>
    </row>
    <row r="51" spans="2:11" ht="15" x14ac:dyDescent="0.2">
      <c r="B51" s="106" t="s">
        <v>332</v>
      </c>
      <c r="C51" s="143" t="s">
        <v>18</v>
      </c>
      <c r="D51" s="147" t="s">
        <v>18</v>
      </c>
      <c r="E51" s="157" t="s">
        <v>20</v>
      </c>
      <c r="F51" s="161" t="s">
        <v>19</v>
      </c>
      <c r="G51" s="157" t="s">
        <v>20</v>
      </c>
      <c r="H51" s="165">
        <v>7.9000000000000001E-2</v>
      </c>
      <c r="I51" s="119"/>
      <c r="J51" s="120"/>
      <c r="K51" s="121"/>
    </row>
    <row r="52" spans="2:11" ht="15" x14ac:dyDescent="0.2">
      <c r="B52" s="110">
        <v>40210</v>
      </c>
      <c r="C52" s="144" t="s">
        <v>18</v>
      </c>
      <c r="D52" s="148" t="s">
        <v>18</v>
      </c>
      <c r="E52" s="155" t="s">
        <v>20</v>
      </c>
      <c r="F52" s="159" t="s">
        <v>19</v>
      </c>
      <c r="G52" s="155" t="s">
        <v>20</v>
      </c>
      <c r="H52" s="163">
        <v>7.9000000000000001E-2</v>
      </c>
      <c r="I52" s="111"/>
      <c r="J52" s="112"/>
      <c r="K52" s="113"/>
    </row>
    <row r="53" spans="2:11" ht="15" x14ac:dyDescent="0.2">
      <c r="B53" s="110">
        <v>40238</v>
      </c>
      <c r="C53" s="144" t="s">
        <v>18</v>
      </c>
      <c r="D53" s="148" t="s">
        <v>18</v>
      </c>
      <c r="E53" s="155" t="s">
        <v>20</v>
      </c>
      <c r="F53" s="159" t="s">
        <v>19</v>
      </c>
      <c r="G53" s="155" t="s">
        <v>20</v>
      </c>
      <c r="H53" s="163">
        <v>7.9000000000000001E-2</v>
      </c>
      <c r="I53" s="111"/>
      <c r="J53" s="112"/>
      <c r="K53" s="113"/>
    </row>
    <row r="54" spans="2:11" ht="15" x14ac:dyDescent="0.2">
      <c r="B54" s="114" t="s">
        <v>333</v>
      </c>
      <c r="C54" s="140" t="s">
        <v>272</v>
      </c>
      <c r="D54" s="169">
        <v>4.9970000000000001E-2</v>
      </c>
      <c r="E54" s="155" t="s">
        <v>20</v>
      </c>
      <c r="F54" s="159" t="s">
        <v>19</v>
      </c>
      <c r="G54" s="155" t="s">
        <v>20</v>
      </c>
      <c r="H54" s="163">
        <v>7.9000000000000001E-2</v>
      </c>
      <c r="I54" s="123">
        <v>2</v>
      </c>
      <c r="J54" s="112"/>
      <c r="K54" s="113"/>
    </row>
    <row r="55" spans="2:11" ht="15" x14ac:dyDescent="0.2">
      <c r="B55" s="110">
        <v>40299</v>
      </c>
      <c r="C55" s="140" t="s">
        <v>272</v>
      </c>
      <c r="D55" s="169">
        <v>4.9970000000000001E-2</v>
      </c>
      <c r="E55" s="155" t="s">
        <v>20</v>
      </c>
      <c r="F55" s="159" t="s">
        <v>19</v>
      </c>
      <c r="G55" s="155" t="s">
        <v>20</v>
      </c>
      <c r="H55" s="163">
        <v>7.9000000000000001E-2</v>
      </c>
      <c r="I55" s="111"/>
      <c r="J55" s="112"/>
      <c r="K55" s="113"/>
    </row>
    <row r="56" spans="2:11" ht="15" x14ac:dyDescent="0.2">
      <c r="B56" s="110">
        <v>40330</v>
      </c>
      <c r="C56" s="140" t="s">
        <v>272</v>
      </c>
      <c r="D56" s="169">
        <v>4.9970000000000001E-2</v>
      </c>
      <c r="E56" s="155" t="s">
        <v>20</v>
      </c>
      <c r="F56" s="159" t="s">
        <v>19</v>
      </c>
      <c r="G56" s="155" t="s">
        <v>20</v>
      </c>
      <c r="H56" s="166" t="s">
        <v>272</v>
      </c>
      <c r="I56" s="122"/>
      <c r="J56" s="123">
        <v>6</v>
      </c>
      <c r="K56" s="113"/>
    </row>
    <row r="57" spans="2:11" ht="15" x14ac:dyDescent="0.2">
      <c r="B57" s="110">
        <v>40360</v>
      </c>
      <c r="C57" s="140" t="s">
        <v>272</v>
      </c>
      <c r="D57" s="169">
        <v>4.9970000000000001E-2</v>
      </c>
      <c r="E57" s="155" t="s">
        <v>20</v>
      </c>
      <c r="F57" s="159" t="s">
        <v>19</v>
      </c>
      <c r="G57" s="155" t="s">
        <v>20</v>
      </c>
      <c r="H57" s="166" t="s">
        <v>272</v>
      </c>
      <c r="I57" s="111"/>
      <c r="J57" s="112"/>
      <c r="K57" s="113"/>
    </row>
    <row r="58" spans="2:11" ht="15" x14ac:dyDescent="0.2">
      <c r="B58" s="114" t="s">
        <v>334</v>
      </c>
      <c r="C58" s="140" t="s">
        <v>272</v>
      </c>
      <c r="D58" s="169">
        <v>4.9970000000000001E-2</v>
      </c>
      <c r="E58" s="155" t="s">
        <v>20</v>
      </c>
      <c r="F58" s="159" t="s">
        <v>19</v>
      </c>
      <c r="G58" s="155" t="s">
        <v>20</v>
      </c>
      <c r="H58" s="166" t="s">
        <v>272</v>
      </c>
      <c r="I58" s="111"/>
      <c r="J58" s="112"/>
      <c r="K58" s="113"/>
    </row>
    <row r="59" spans="2:11" ht="15" x14ac:dyDescent="0.2">
      <c r="B59" s="110">
        <v>40422</v>
      </c>
      <c r="C59" s="140" t="s">
        <v>272</v>
      </c>
      <c r="D59" s="169">
        <v>4.9970000000000001E-2</v>
      </c>
      <c r="E59" s="155" t="s">
        <v>20</v>
      </c>
      <c r="F59" s="159" t="s">
        <v>19</v>
      </c>
      <c r="G59" s="155" t="s">
        <v>20</v>
      </c>
      <c r="H59" s="166" t="s">
        <v>272</v>
      </c>
      <c r="I59" s="122"/>
      <c r="J59" s="112"/>
      <c r="K59" s="113"/>
    </row>
    <row r="60" spans="2:11" ht="15" x14ac:dyDescent="0.2">
      <c r="B60" s="110">
        <v>40452</v>
      </c>
      <c r="C60" s="140" t="s">
        <v>272</v>
      </c>
      <c r="D60" s="169">
        <v>4.9970000000000001E-2</v>
      </c>
      <c r="E60" s="155" t="s">
        <v>20</v>
      </c>
      <c r="F60" s="159" t="s">
        <v>19</v>
      </c>
      <c r="G60" s="155" t="s">
        <v>20</v>
      </c>
      <c r="H60" s="166" t="s">
        <v>272</v>
      </c>
      <c r="I60" s="111"/>
      <c r="J60" s="112"/>
      <c r="K60" s="113"/>
    </row>
    <row r="61" spans="2:11" ht="15" x14ac:dyDescent="0.2">
      <c r="B61" s="110">
        <v>40483</v>
      </c>
      <c r="C61" s="140" t="s">
        <v>272</v>
      </c>
      <c r="D61" s="169">
        <v>4.9970000000000001E-2</v>
      </c>
      <c r="E61" s="155" t="s">
        <v>20</v>
      </c>
      <c r="F61" s="159" t="s">
        <v>19</v>
      </c>
      <c r="G61" s="155" t="s">
        <v>20</v>
      </c>
      <c r="H61" s="166" t="s">
        <v>272</v>
      </c>
      <c r="I61" s="111"/>
      <c r="J61" s="112"/>
      <c r="K61" s="113"/>
    </row>
    <row r="62" spans="2:11" ht="15.75" thickBot="1" x14ac:dyDescent="0.25">
      <c r="B62" s="115" t="s">
        <v>335</v>
      </c>
      <c r="C62" s="141" t="s">
        <v>272</v>
      </c>
      <c r="D62" s="170">
        <v>4.9970000000000001E-2</v>
      </c>
      <c r="E62" s="156" t="s">
        <v>20</v>
      </c>
      <c r="F62" s="160" t="s">
        <v>19</v>
      </c>
      <c r="G62" s="156" t="s">
        <v>20</v>
      </c>
      <c r="H62" s="167" t="s">
        <v>272</v>
      </c>
      <c r="I62" s="116"/>
      <c r="J62" s="117"/>
      <c r="K62" s="118"/>
    </row>
    <row r="63" spans="2:11" ht="15" x14ac:dyDescent="0.2">
      <c r="B63" s="134" t="s">
        <v>336</v>
      </c>
      <c r="C63" s="142" t="s">
        <v>272</v>
      </c>
      <c r="D63" s="171">
        <v>4.9970000000000001E-2</v>
      </c>
      <c r="E63" s="158" t="s">
        <v>20</v>
      </c>
      <c r="F63" s="162" t="s">
        <v>19</v>
      </c>
      <c r="G63" s="158" t="s">
        <v>20</v>
      </c>
      <c r="H63" s="168" t="s">
        <v>272</v>
      </c>
      <c r="I63" s="119"/>
      <c r="J63" s="120"/>
      <c r="K63" s="121"/>
    </row>
    <row r="64" spans="2:11" ht="15" x14ac:dyDescent="0.2">
      <c r="B64" s="135">
        <v>40575</v>
      </c>
      <c r="C64" s="140" t="s">
        <v>272</v>
      </c>
      <c r="D64" s="169">
        <v>4.9970000000000001E-2</v>
      </c>
      <c r="E64" s="155" t="s">
        <v>20</v>
      </c>
      <c r="F64" s="159" t="s">
        <v>19</v>
      </c>
      <c r="G64" s="155" t="s">
        <v>20</v>
      </c>
      <c r="H64" s="166" t="s">
        <v>272</v>
      </c>
      <c r="I64" s="111"/>
      <c r="J64" s="112"/>
      <c r="K64" s="113"/>
    </row>
    <row r="65" spans="2:11" ht="15" x14ac:dyDescent="0.2">
      <c r="B65" s="135">
        <v>40603</v>
      </c>
      <c r="C65" s="140" t="s">
        <v>272</v>
      </c>
      <c r="D65" s="169">
        <v>4.9970000000000001E-2</v>
      </c>
      <c r="E65" s="155" t="s">
        <v>20</v>
      </c>
      <c r="F65" s="159" t="s">
        <v>19</v>
      </c>
      <c r="G65" s="155" t="s">
        <v>20</v>
      </c>
      <c r="H65" s="166" t="s">
        <v>272</v>
      </c>
      <c r="I65" s="111"/>
      <c r="J65" s="112"/>
      <c r="K65" s="113"/>
    </row>
    <row r="66" spans="2:11" ht="15" x14ac:dyDescent="0.2">
      <c r="B66" s="136" t="s">
        <v>337</v>
      </c>
      <c r="C66" s="140" t="s">
        <v>272</v>
      </c>
      <c r="D66" s="169">
        <v>4.9970000000000001E-2</v>
      </c>
      <c r="E66" s="155" t="s">
        <v>20</v>
      </c>
      <c r="F66" s="159" t="s">
        <v>19</v>
      </c>
      <c r="G66" s="155" t="s">
        <v>20</v>
      </c>
      <c r="H66" s="166" t="s">
        <v>272</v>
      </c>
      <c r="I66" s="111"/>
      <c r="J66" s="112"/>
      <c r="K66" s="113"/>
    </row>
    <row r="67" spans="2:11" ht="15" x14ac:dyDescent="0.2">
      <c r="B67" s="135">
        <v>40664</v>
      </c>
      <c r="C67" s="140" t="s">
        <v>272</v>
      </c>
      <c r="D67" s="169">
        <v>4.9970000000000001E-2</v>
      </c>
      <c r="E67" s="155" t="s">
        <v>20</v>
      </c>
      <c r="F67" s="159" t="s">
        <v>19</v>
      </c>
      <c r="G67" s="155" t="s">
        <v>20</v>
      </c>
      <c r="H67" s="166" t="s">
        <v>272</v>
      </c>
      <c r="I67" s="111"/>
      <c r="J67" s="112"/>
      <c r="K67" s="113"/>
    </row>
    <row r="68" spans="2:11" ht="15" x14ac:dyDescent="0.2">
      <c r="B68" s="135">
        <v>40695</v>
      </c>
      <c r="C68" s="140" t="s">
        <v>272</v>
      </c>
      <c r="D68" s="169">
        <v>4.9970000000000001E-2</v>
      </c>
      <c r="E68" s="155" t="s">
        <v>20</v>
      </c>
      <c r="F68" s="159" t="s">
        <v>19</v>
      </c>
      <c r="G68" s="155" t="s">
        <v>20</v>
      </c>
      <c r="H68" s="166" t="s">
        <v>272</v>
      </c>
      <c r="I68" s="111"/>
      <c r="J68" s="112"/>
      <c r="K68" s="113"/>
    </row>
    <row r="69" spans="2:11" ht="15" x14ac:dyDescent="0.2">
      <c r="B69" s="135">
        <v>40725</v>
      </c>
      <c r="C69" s="140" t="s">
        <v>272</v>
      </c>
      <c r="D69" s="169">
        <v>4.9970000000000001E-2</v>
      </c>
      <c r="E69" s="155" t="s">
        <v>20</v>
      </c>
      <c r="F69" s="159">
        <v>8.4699999999999998E-2</v>
      </c>
      <c r="G69" s="155" t="s">
        <v>20</v>
      </c>
      <c r="H69" s="166" t="s">
        <v>272</v>
      </c>
      <c r="I69" s="111"/>
      <c r="J69" s="112"/>
      <c r="K69" s="113"/>
    </row>
    <row r="70" spans="2:11" ht="15" x14ac:dyDescent="0.2">
      <c r="B70" s="135">
        <v>40756</v>
      </c>
      <c r="C70" s="140" t="s">
        <v>272</v>
      </c>
      <c r="D70" s="169">
        <v>4.9970000000000001E-2</v>
      </c>
      <c r="E70" s="155" t="s">
        <v>20</v>
      </c>
      <c r="F70" s="159">
        <v>8.4699999999999998E-2</v>
      </c>
      <c r="G70" s="155" t="s">
        <v>20</v>
      </c>
      <c r="H70" s="166" t="s">
        <v>272</v>
      </c>
      <c r="I70" s="111"/>
      <c r="J70" s="112"/>
      <c r="K70" s="113"/>
    </row>
    <row r="71" spans="2:11" ht="15" x14ac:dyDescent="0.2">
      <c r="B71" s="135">
        <v>40787</v>
      </c>
      <c r="C71" s="140" t="s">
        <v>272</v>
      </c>
      <c r="D71" s="169">
        <v>4.9970000000000001E-2</v>
      </c>
      <c r="E71" s="155" t="s">
        <v>20</v>
      </c>
      <c r="F71" s="159">
        <v>8.4699999999999998E-2</v>
      </c>
      <c r="G71" s="155" t="s">
        <v>20</v>
      </c>
      <c r="H71" s="166" t="s">
        <v>272</v>
      </c>
      <c r="I71" s="111"/>
      <c r="J71" s="112"/>
      <c r="K71" s="113"/>
    </row>
    <row r="72" spans="2:11" ht="15" x14ac:dyDescent="0.2">
      <c r="B72" s="137">
        <v>40817</v>
      </c>
      <c r="C72" s="142" t="s">
        <v>272</v>
      </c>
      <c r="D72" s="171">
        <v>4.9970000000000001E-2</v>
      </c>
      <c r="E72" s="158" t="s">
        <v>20</v>
      </c>
      <c r="F72" s="162" t="s">
        <v>19</v>
      </c>
      <c r="G72" s="158" t="s">
        <v>20</v>
      </c>
      <c r="H72" s="168" t="s">
        <v>272</v>
      </c>
      <c r="I72" s="131"/>
      <c r="J72" s="132"/>
      <c r="K72" s="133"/>
    </row>
    <row r="73" spans="2:11" ht="15" x14ac:dyDescent="0.2">
      <c r="B73" s="135">
        <v>40848</v>
      </c>
      <c r="C73" s="140" t="s">
        <v>272</v>
      </c>
      <c r="D73" s="169">
        <v>4.9970000000000001E-2</v>
      </c>
      <c r="E73" s="155" t="s">
        <v>20</v>
      </c>
      <c r="F73" s="159" t="s">
        <v>19</v>
      </c>
      <c r="G73" s="155" t="s">
        <v>20</v>
      </c>
      <c r="H73" s="166" t="s">
        <v>272</v>
      </c>
      <c r="I73" s="111"/>
      <c r="J73" s="112"/>
      <c r="K73" s="113"/>
    </row>
    <row r="74" spans="2:11" ht="15.75" thickBot="1" x14ac:dyDescent="0.25">
      <c r="B74" s="138">
        <v>40878</v>
      </c>
      <c r="C74" s="141" t="s">
        <v>272</v>
      </c>
      <c r="D74" s="170">
        <v>4.9970000000000001E-2</v>
      </c>
      <c r="E74" s="156" t="s">
        <v>20</v>
      </c>
      <c r="F74" s="160" t="s">
        <v>19</v>
      </c>
      <c r="G74" s="156" t="s">
        <v>20</v>
      </c>
      <c r="H74" s="167" t="s">
        <v>272</v>
      </c>
      <c r="I74" s="116"/>
      <c r="J74" s="117"/>
      <c r="K74" s="118"/>
    </row>
    <row r="75" spans="2:11" ht="15" x14ac:dyDescent="0.2">
      <c r="B75" s="139">
        <v>40909</v>
      </c>
      <c r="C75" s="142" t="s">
        <v>272</v>
      </c>
      <c r="D75" s="171">
        <v>4.9970000000000001E-2</v>
      </c>
      <c r="E75" s="158" t="s">
        <v>20</v>
      </c>
      <c r="F75" s="162" t="s">
        <v>19</v>
      </c>
      <c r="G75" s="158" t="s">
        <v>20</v>
      </c>
      <c r="H75" s="168" t="s">
        <v>272</v>
      </c>
      <c r="I75" s="119"/>
      <c r="J75" s="120"/>
      <c r="K75" s="121"/>
    </row>
    <row r="76" spans="2:11" ht="15" x14ac:dyDescent="0.2">
      <c r="B76" s="135">
        <v>40940</v>
      </c>
      <c r="C76" s="140" t="s">
        <v>272</v>
      </c>
      <c r="D76" s="169">
        <v>4.9970000000000001E-2</v>
      </c>
      <c r="E76" s="155" t="s">
        <v>20</v>
      </c>
      <c r="F76" s="159" t="s">
        <v>19</v>
      </c>
      <c r="G76" s="155" t="s">
        <v>20</v>
      </c>
      <c r="H76" s="166" t="s">
        <v>272</v>
      </c>
      <c r="I76" s="111"/>
      <c r="J76" s="112"/>
      <c r="K76" s="113"/>
    </row>
    <row r="77" spans="2:11" ht="15" x14ac:dyDescent="0.2">
      <c r="B77" s="135">
        <v>40969</v>
      </c>
      <c r="C77" s="140" t="s">
        <v>272</v>
      </c>
      <c r="D77" s="169">
        <v>4.9970000000000001E-2</v>
      </c>
      <c r="E77" s="155" t="s">
        <v>20</v>
      </c>
      <c r="F77" s="159" t="s">
        <v>19</v>
      </c>
      <c r="G77" s="155" t="s">
        <v>20</v>
      </c>
      <c r="H77" s="166" t="s">
        <v>272</v>
      </c>
      <c r="I77" s="111"/>
      <c r="J77" s="112"/>
      <c r="K77" s="113"/>
    </row>
    <row r="78" spans="2:11" ht="15" x14ac:dyDescent="0.2">
      <c r="B78" s="135">
        <v>41000</v>
      </c>
      <c r="C78" s="140" t="s">
        <v>272</v>
      </c>
      <c r="D78" s="169">
        <v>4.9970000000000001E-2</v>
      </c>
      <c r="E78" s="155" t="s">
        <v>20</v>
      </c>
      <c r="F78" s="159" t="s">
        <v>19</v>
      </c>
      <c r="G78" s="155" t="s">
        <v>20</v>
      </c>
      <c r="H78" s="166" t="s">
        <v>272</v>
      </c>
      <c r="I78" s="111"/>
      <c r="J78" s="112"/>
      <c r="K78" s="113"/>
    </row>
    <row r="79" spans="2:11" ht="15" x14ac:dyDescent="0.2">
      <c r="B79" s="135">
        <v>41030</v>
      </c>
      <c r="C79" s="140" t="s">
        <v>272</v>
      </c>
      <c r="D79" s="169">
        <v>4.9970000000000001E-2</v>
      </c>
      <c r="E79" s="155" t="s">
        <v>20</v>
      </c>
      <c r="F79" s="159" t="s">
        <v>19</v>
      </c>
      <c r="G79" s="155" t="s">
        <v>20</v>
      </c>
      <c r="H79" s="166" t="s">
        <v>272</v>
      </c>
      <c r="I79" s="111"/>
      <c r="J79" s="112"/>
      <c r="K79" s="113"/>
    </row>
    <row r="80" spans="2:11" ht="15" x14ac:dyDescent="0.2">
      <c r="B80" s="135">
        <v>41061</v>
      </c>
      <c r="C80" s="140" t="s">
        <v>272</v>
      </c>
      <c r="D80" s="169">
        <v>4.9970000000000001E-2</v>
      </c>
      <c r="E80" s="155" t="s">
        <v>20</v>
      </c>
      <c r="F80" s="159" t="s">
        <v>19</v>
      </c>
      <c r="G80" s="155" t="s">
        <v>20</v>
      </c>
      <c r="H80" s="166" t="s">
        <v>272</v>
      </c>
      <c r="I80" s="111"/>
      <c r="J80" s="112"/>
      <c r="K80" s="113"/>
    </row>
    <row r="81" spans="2:11" ht="15" x14ac:dyDescent="0.2">
      <c r="B81" s="135">
        <v>41091</v>
      </c>
      <c r="C81" s="140" t="s">
        <v>272</v>
      </c>
      <c r="D81" s="169">
        <v>4.9970000000000001E-2</v>
      </c>
      <c r="E81" s="155" t="s">
        <v>20</v>
      </c>
      <c r="F81" s="159" t="s">
        <v>19</v>
      </c>
      <c r="G81" s="155" t="s">
        <v>20</v>
      </c>
      <c r="H81" s="166" t="s">
        <v>272</v>
      </c>
      <c r="I81" s="111"/>
      <c r="J81" s="112"/>
      <c r="K81" s="113"/>
    </row>
    <row r="82" spans="2:11" ht="15" x14ac:dyDescent="0.2">
      <c r="B82" s="135">
        <v>41122</v>
      </c>
      <c r="C82" s="140" t="s">
        <v>272</v>
      </c>
      <c r="D82" s="169">
        <v>4.9970000000000001E-2</v>
      </c>
      <c r="E82" s="155" t="s">
        <v>20</v>
      </c>
      <c r="F82" s="159" t="s">
        <v>19</v>
      </c>
      <c r="G82" s="155" t="s">
        <v>20</v>
      </c>
      <c r="H82" s="166" t="s">
        <v>272</v>
      </c>
      <c r="I82" s="111"/>
      <c r="J82" s="112"/>
      <c r="K82" s="113"/>
    </row>
    <row r="83" spans="2:11" ht="15" x14ac:dyDescent="0.2">
      <c r="B83" s="135">
        <v>41153</v>
      </c>
      <c r="C83" s="140" t="s">
        <v>272</v>
      </c>
      <c r="D83" s="169">
        <v>4.9970000000000001E-2</v>
      </c>
      <c r="E83" s="155" t="s">
        <v>20</v>
      </c>
      <c r="F83" s="159" t="s">
        <v>19</v>
      </c>
      <c r="G83" s="155" t="s">
        <v>20</v>
      </c>
      <c r="H83" s="166" t="s">
        <v>272</v>
      </c>
      <c r="I83" s="111"/>
      <c r="J83" s="112"/>
      <c r="K83" s="113"/>
    </row>
    <row r="84" spans="2:11" ht="15" x14ac:dyDescent="0.2">
      <c r="B84" s="135">
        <v>41183</v>
      </c>
      <c r="C84" s="140" t="s">
        <v>272</v>
      </c>
      <c r="D84" s="169">
        <v>4.9970000000000001E-2</v>
      </c>
      <c r="E84" s="155" t="s">
        <v>20</v>
      </c>
      <c r="F84" s="159" t="s">
        <v>19</v>
      </c>
      <c r="G84" s="155" t="s">
        <v>20</v>
      </c>
      <c r="H84" s="166" t="s">
        <v>272</v>
      </c>
      <c r="I84" s="131"/>
      <c r="J84" s="132"/>
      <c r="K84" s="133"/>
    </row>
    <row r="85" spans="2:11" ht="15" x14ac:dyDescent="0.2">
      <c r="B85" s="135">
        <v>41214</v>
      </c>
      <c r="C85" s="140" t="s">
        <v>272</v>
      </c>
      <c r="D85" s="169">
        <v>4.9970000000000001E-2</v>
      </c>
      <c r="E85" s="155" t="s">
        <v>20</v>
      </c>
      <c r="F85" s="159" t="s">
        <v>19</v>
      </c>
      <c r="G85" s="155" t="s">
        <v>20</v>
      </c>
      <c r="H85" s="166" t="s">
        <v>272</v>
      </c>
      <c r="I85" s="111"/>
      <c r="J85" s="112"/>
      <c r="K85" s="113"/>
    </row>
    <row r="86" spans="2:11" ht="15.75" thickBot="1" x14ac:dyDescent="0.25">
      <c r="B86" s="138">
        <v>41244</v>
      </c>
      <c r="C86" s="141" t="s">
        <v>272</v>
      </c>
      <c r="D86" s="170">
        <v>4.9970000000000001E-2</v>
      </c>
      <c r="E86" s="156" t="s">
        <v>20</v>
      </c>
      <c r="F86" s="160" t="s">
        <v>19</v>
      </c>
      <c r="G86" s="156" t="s">
        <v>20</v>
      </c>
      <c r="H86" s="167" t="s">
        <v>272</v>
      </c>
      <c r="I86" s="116"/>
      <c r="J86" s="117"/>
      <c r="K86" s="118"/>
    </row>
    <row r="87" spans="2:11" ht="15.75" thickBot="1" x14ac:dyDescent="0.25">
      <c r="B87" s="138">
        <v>41275</v>
      </c>
      <c r="C87" s="141" t="s">
        <v>272</v>
      </c>
      <c r="D87" s="170">
        <v>4.9970000000000001E-2</v>
      </c>
      <c r="E87" s="156" t="s">
        <v>20</v>
      </c>
      <c r="F87" s="160" t="s">
        <v>19</v>
      </c>
      <c r="G87" s="156" t="s">
        <v>20</v>
      </c>
      <c r="H87" s="167" t="s">
        <v>272</v>
      </c>
      <c r="I87" s="116"/>
      <c r="J87" s="117"/>
      <c r="K87" s="118"/>
    </row>
    <row r="88" spans="2:11" ht="15.75" thickBot="1" x14ac:dyDescent="0.25">
      <c r="B88" s="138">
        <v>41306</v>
      </c>
      <c r="C88" s="141" t="s">
        <v>272</v>
      </c>
      <c r="D88" s="170">
        <v>4.9970000000000001E-2</v>
      </c>
      <c r="E88" s="156" t="s">
        <v>20</v>
      </c>
      <c r="F88" s="160" t="s">
        <v>19</v>
      </c>
      <c r="G88" s="156" t="s">
        <v>20</v>
      </c>
      <c r="H88" s="167" t="s">
        <v>272</v>
      </c>
      <c r="I88" s="116"/>
      <c r="J88" s="117"/>
      <c r="K88" s="118"/>
    </row>
    <row r="89" spans="2:11" ht="15.75" thickBot="1" x14ac:dyDescent="0.25">
      <c r="B89" s="138">
        <v>41334</v>
      </c>
      <c r="C89" s="141" t="s">
        <v>272</v>
      </c>
      <c r="D89" s="170">
        <v>4.9970000000000001E-2</v>
      </c>
      <c r="E89" s="156" t="s">
        <v>20</v>
      </c>
      <c r="F89" s="160" t="s">
        <v>19</v>
      </c>
      <c r="G89" s="156" t="s">
        <v>20</v>
      </c>
      <c r="H89" s="167" t="s">
        <v>272</v>
      </c>
      <c r="I89" s="116"/>
      <c r="J89" s="117"/>
      <c r="K89" s="118"/>
    </row>
    <row r="90" spans="2:11" ht="15.75" thickBot="1" x14ac:dyDescent="0.25">
      <c r="B90" s="138">
        <v>41365</v>
      </c>
      <c r="C90" s="141" t="s">
        <v>272</v>
      </c>
      <c r="D90" s="170">
        <v>4.9970000000000001E-2</v>
      </c>
      <c r="E90" s="156" t="s">
        <v>20</v>
      </c>
      <c r="F90" s="160" t="s">
        <v>19</v>
      </c>
      <c r="G90" s="156" t="s">
        <v>20</v>
      </c>
      <c r="H90" s="167" t="s">
        <v>272</v>
      </c>
      <c r="I90" s="116"/>
      <c r="J90" s="117"/>
      <c r="K90" s="118"/>
    </row>
    <row r="91" spans="2:11" ht="15.75" thickBot="1" x14ac:dyDescent="0.25">
      <c r="B91" s="138">
        <v>41395</v>
      </c>
      <c r="C91" s="141" t="s">
        <v>272</v>
      </c>
      <c r="D91" s="170">
        <v>4.9970000000000001E-2</v>
      </c>
      <c r="E91" s="156" t="s">
        <v>20</v>
      </c>
      <c r="F91" s="160" t="s">
        <v>282</v>
      </c>
      <c r="G91" s="156" t="s">
        <v>20</v>
      </c>
      <c r="H91" s="167" t="s">
        <v>272</v>
      </c>
      <c r="I91" s="116">
        <v>9</v>
      </c>
      <c r="J91" s="117"/>
      <c r="K91" s="118"/>
    </row>
    <row r="92" spans="2:11" ht="15.75" thickBot="1" x14ac:dyDescent="0.25">
      <c r="B92" s="138">
        <v>41426</v>
      </c>
      <c r="C92" s="141" t="s">
        <v>272</v>
      </c>
      <c r="D92" s="170">
        <v>4.9970000000000001E-2</v>
      </c>
      <c r="E92" s="156" t="s">
        <v>20</v>
      </c>
      <c r="F92" s="160" t="s">
        <v>282</v>
      </c>
      <c r="G92" s="156" t="s">
        <v>20</v>
      </c>
      <c r="H92" s="167" t="s">
        <v>272</v>
      </c>
      <c r="I92" s="116"/>
      <c r="J92" s="117"/>
      <c r="K92" s="118"/>
    </row>
    <row r="93" spans="2:11" ht="15.75" thickBot="1" x14ac:dyDescent="0.25">
      <c r="B93" s="138">
        <v>41456</v>
      </c>
      <c r="C93" s="141" t="s">
        <v>272</v>
      </c>
      <c r="D93" s="170">
        <v>4.9970000000000001E-2</v>
      </c>
      <c r="E93" s="156" t="s">
        <v>20</v>
      </c>
      <c r="F93" s="160" t="s">
        <v>282</v>
      </c>
      <c r="G93" s="156" t="s">
        <v>20</v>
      </c>
      <c r="H93" s="167" t="s">
        <v>272</v>
      </c>
      <c r="I93" s="116"/>
      <c r="J93" s="117"/>
      <c r="K93" s="118"/>
    </row>
    <row r="94" spans="2:11" ht="15.75" thickBot="1" x14ac:dyDescent="0.25">
      <c r="B94" s="138">
        <v>41487</v>
      </c>
      <c r="C94" s="141" t="s">
        <v>272</v>
      </c>
      <c r="D94" s="170">
        <v>4.9970000000000001E-2</v>
      </c>
      <c r="E94" s="156" t="s">
        <v>20</v>
      </c>
      <c r="F94" s="160" t="s">
        <v>282</v>
      </c>
      <c r="G94" s="156" t="s">
        <v>20</v>
      </c>
      <c r="H94" s="167" t="s">
        <v>272</v>
      </c>
      <c r="I94" s="116"/>
      <c r="J94" s="117"/>
      <c r="K94" s="118"/>
    </row>
    <row r="95" spans="2:11" ht="15.75" thickBot="1" x14ac:dyDescent="0.25">
      <c r="B95" s="138">
        <v>41518</v>
      </c>
      <c r="C95" s="141" t="s">
        <v>272</v>
      </c>
      <c r="D95" s="170">
        <v>4.9970000000000001E-2</v>
      </c>
      <c r="E95" s="156" t="s">
        <v>20</v>
      </c>
      <c r="F95" s="160" t="s">
        <v>282</v>
      </c>
      <c r="G95" s="156" t="s">
        <v>20</v>
      </c>
      <c r="H95" s="167" t="s">
        <v>272</v>
      </c>
      <c r="I95" s="116"/>
      <c r="J95" s="117"/>
      <c r="K95" s="118"/>
    </row>
    <row r="96" spans="2:11" ht="15.75" thickBot="1" x14ac:dyDescent="0.25">
      <c r="B96" s="138">
        <v>41548</v>
      </c>
      <c r="C96" s="141" t="s">
        <v>272</v>
      </c>
      <c r="D96" s="170">
        <v>4.9970000000000001E-2</v>
      </c>
      <c r="E96" s="156" t="s">
        <v>20</v>
      </c>
      <c r="F96" s="160" t="s">
        <v>282</v>
      </c>
      <c r="G96" s="156" t="s">
        <v>20</v>
      </c>
      <c r="H96" s="167" t="s">
        <v>272</v>
      </c>
      <c r="I96" s="116"/>
      <c r="J96" s="117"/>
      <c r="K96" s="118"/>
    </row>
    <row r="97" spans="2:11" ht="15.75" thickBot="1" x14ac:dyDescent="0.25">
      <c r="B97" s="138">
        <v>41579</v>
      </c>
      <c r="C97" s="141" t="s">
        <v>272</v>
      </c>
      <c r="D97" s="170">
        <v>4.9970000000000001E-2</v>
      </c>
      <c r="E97" s="156" t="s">
        <v>20</v>
      </c>
      <c r="F97" s="160" t="s">
        <v>282</v>
      </c>
      <c r="G97" s="156" t="s">
        <v>20</v>
      </c>
      <c r="H97" s="167" t="s">
        <v>272</v>
      </c>
      <c r="I97" s="116"/>
      <c r="J97" s="117"/>
      <c r="K97" s="118"/>
    </row>
    <row r="98" spans="2:11" ht="15.75" thickBot="1" x14ac:dyDescent="0.25">
      <c r="B98" s="138">
        <v>41609</v>
      </c>
      <c r="C98" s="141" t="s">
        <v>272</v>
      </c>
      <c r="D98" s="170">
        <v>4.9970000000000001E-2</v>
      </c>
      <c r="E98" s="156" t="s">
        <v>20</v>
      </c>
      <c r="F98" s="160" t="s">
        <v>282</v>
      </c>
      <c r="G98" s="156" t="s">
        <v>20</v>
      </c>
      <c r="H98" s="167" t="s">
        <v>272</v>
      </c>
      <c r="I98" s="116"/>
      <c r="J98" s="117"/>
      <c r="K98" s="118"/>
    </row>
    <row r="99" spans="2:11" ht="15.75" thickBot="1" x14ac:dyDescent="0.25">
      <c r="B99" s="138">
        <v>41640</v>
      </c>
      <c r="C99" s="141" t="s">
        <v>272</v>
      </c>
      <c r="D99" s="170">
        <v>4.9970000000000001E-2</v>
      </c>
      <c r="E99" s="156" t="s">
        <v>20</v>
      </c>
      <c r="F99" s="160" t="s">
        <v>282</v>
      </c>
      <c r="G99" s="156" t="s">
        <v>20</v>
      </c>
      <c r="H99" s="167" t="s">
        <v>272</v>
      </c>
      <c r="I99" s="116"/>
      <c r="J99" s="117"/>
      <c r="K99" s="118"/>
    </row>
    <row r="100" spans="2:11" ht="15.75" thickBot="1" x14ac:dyDescent="0.25">
      <c r="B100" s="138">
        <v>41671</v>
      </c>
      <c r="C100" s="141" t="s">
        <v>272</v>
      </c>
      <c r="D100" s="170">
        <v>4.9970000000000001E-2</v>
      </c>
      <c r="E100" s="156" t="s">
        <v>20</v>
      </c>
      <c r="F100" s="160" t="s">
        <v>282</v>
      </c>
      <c r="G100" s="156" t="s">
        <v>20</v>
      </c>
      <c r="H100" s="167" t="s">
        <v>272</v>
      </c>
      <c r="I100" s="116"/>
      <c r="J100" s="117"/>
      <c r="K100" s="118"/>
    </row>
    <row r="101" spans="2:11" ht="15.75" thickBot="1" x14ac:dyDescent="0.25">
      <c r="B101" s="138">
        <v>41699</v>
      </c>
      <c r="C101" s="141" t="s">
        <v>272</v>
      </c>
      <c r="D101" s="170">
        <v>4.9970000000000001E-2</v>
      </c>
      <c r="E101" s="156" t="s">
        <v>20</v>
      </c>
      <c r="F101" s="160" t="s">
        <v>282</v>
      </c>
      <c r="G101" s="156" t="s">
        <v>20</v>
      </c>
      <c r="H101" s="167" t="s">
        <v>272</v>
      </c>
      <c r="I101" s="116"/>
      <c r="J101" s="117"/>
      <c r="K101" s="118"/>
    </row>
    <row r="102" spans="2:11" ht="15.75" thickBot="1" x14ac:dyDescent="0.25">
      <c r="B102" s="138">
        <v>41730</v>
      </c>
      <c r="C102" s="141" t="s">
        <v>272</v>
      </c>
      <c r="D102" s="170">
        <v>4.9970000000000001E-2</v>
      </c>
      <c r="E102" s="156" t="s">
        <v>20</v>
      </c>
      <c r="F102" s="160" t="s">
        <v>282</v>
      </c>
      <c r="G102" s="156" t="s">
        <v>20</v>
      </c>
      <c r="H102" s="167" t="s">
        <v>272</v>
      </c>
      <c r="I102" s="116"/>
      <c r="J102" s="117"/>
      <c r="K102" s="118"/>
    </row>
    <row r="103" spans="2:11" x14ac:dyDescent="0.2">
      <c r="I103" s="423"/>
      <c r="J103" s="423"/>
      <c r="K103" s="124"/>
    </row>
    <row r="104" spans="2:11" x14ac:dyDescent="0.2">
      <c r="I104" s="423"/>
      <c r="J104" s="423"/>
      <c r="K104" s="124"/>
    </row>
    <row r="105" spans="2:11" x14ac:dyDescent="0.2">
      <c r="J105" s="124"/>
      <c r="K105" s="124"/>
    </row>
    <row r="106" spans="2:11" ht="15" x14ac:dyDescent="0.2">
      <c r="B106" s="499" t="s">
        <v>338</v>
      </c>
      <c r="C106" s="499"/>
      <c r="D106" s="500" t="s">
        <v>339</v>
      </c>
      <c r="E106" s="500"/>
      <c r="J106" s="124"/>
      <c r="K106" s="124"/>
    </row>
    <row r="107" spans="2:11" ht="15" x14ac:dyDescent="0.25">
      <c r="B107" s="499"/>
      <c r="C107" s="499"/>
      <c r="D107" s="501" t="s">
        <v>479</v>
      </c>
      <c r="E107" s="501"/>
      <c r="H107" s="502" t="s">
        <v>340</v>
      </c>
      <c r="I107" s="502"/>
      <c r="J107" s="124"/>
      <c r="K107" s="124"/>
    </row>
    <row r="108" spans="2:11" x14ac:dyDescent="0.2">
      <c r="B108" s="499"/>
      <c r="C108" s="499"/>
      <c r="D108" s="503" t="s">
        <v>370</v>
      </c>
      <c r="E108" s="504"/>
      <c r="J108" s="124"/>
      <c r="K108" s="124"/>
    </row>
    <row r="109" spans="2:11" x14ac:dyDescent="0.2">
      <c r="J109" s="124"/>
      <c r="K109" s="124"/>
    </row>
    <row r="110" spans="2:11" x14ac:dyDescent="0.2">
      <c r="J110" s="124"/>
      <c r="K110" s="124"/>
    </row>
    <row r="111" spans="2:11" ht="15.75" thickBot="1" x14ac:dyDescent="0.25">
      <c r="B111" s="489" t="s">
        <v>316</v>
      </c>
      <c r="C111" s="489"/>
      <c r="D111" s="489"/>
      <c r="E111" s="489"/>
      <c r="F111" s="489"/>
      <c r="G111" s="489"/>
      <c r="H111" s="489"/>
      <c r="I111" s="489"/>
      <c r="J111" s="124"/>
      <c r="K111" s="124"/>
    </row>
    <row r="112" spans="2:11" x14ac:dyDescent="0.2">
      <c r="B112" s="125">
        <v>1</v>
      </c>
      <c r="C112" s="492" t="s">
        <v>341</v>
      </c>
      <c r="D112" s="492"/>
      <c r="E112" s="492"/>
      <c r="F112" s="492"/>
      <c r="G112" s="492"/>
      <c r="H112" s="492"/>
      <c r="I112" s="493"/>
      <c r="K112" s="124"/>
    </row>
    <row r="113" spans="1:11" x14ac:dyDescent="0.2">
      <c r="B113" s="126">
        <v>2</v>
      </c>
      <c r="C113" s="494" t="s">
        <v>342</v>
      </c>
      <c r="D113" s="494"/>
      <c r="E113" s="494"/>
      <c r="F113" s="494"/>
      <c r="G113" s="494"/>
      <c r="H113" s="494"/>
      <c r="I113" s="495"/>
      <c r="K113" s="124"/>
    </row>
    <row r="114" spans="1:11" x14ac:dyDescent="0.2">
      <c r="B114" s="127">
        <v>3</v>
      </c>
      <c r="C114" s="496" t="s">
        <v>343</v>
      </c>
      <c r="D114" s="497"/>
      <c r="E114" s="497"/>
      <c r="F114" s="497"/>
      <c r="G114" s="497"/>
      <c r="H114" s="497"/>
      <c r="I114" s="498"/>
      <c r="K114" s="124"/>
    </row>
    <row r="115" spans="1:11" x14ac:dyDescent="0.2">
      <c r="B115" s="128">
        <v>4</v>
      </c>
      <c r="C115" s="494" t="s">
        <v>344</v>
      </c>
      <c r="D115" s="494"/>
      <c r="E115" s="494"/>
      <c r="F115" s="494"/>
      <c r="G115" s="494"/>
      <c r="H115" s="494"/>
      <c r="I115" s="495"/>
      <c r="K115" s="124"/>
    </row>
    <row r="116" spans="1:11" x14ac:dyDescent="0.2">
      <c r="B116" s="127">
        <v>5</v>
      </c>
      <c r="C116" s="487" t="s">
        <v>345</v>
      </c>
      <c r="D116" s="487"/>
      <c r="E116" s="487"/>
      <c r="F116" s="487"/>
      <c r="G116" s="487"/>
      <c r="H116" s="487"/>
      <c r="I116" s="488"/>
      <c r="K116" s="124"/>
    </row>
    <row r="117" spans="1:11" x14ac:dyDescent="0.2">
      <c r="B117" s="128">
        <v>6</v>
      </c>
      <c r="C117" s="494" t="s">
        <v>346</v>
      </c>
      <c r="D117" s="494"/>
      <c r="E117" s="494"/>
      <c r="F117" s="494"/>
      <c r="G117" s="494"/>
      <c r="H117" s="494"/>
      <c r="I117" s="495"/>
      <c r="K117" s="124"/>
    </row>
    <row r="118" spans="1:11" x14ac:dyDescent="0.2">
      <c r="B118" s="127">
        <v>7</v>
      </c>
      <c r="C118" s="487" t="s">
        <v>347</v>
      </c>
      <c r="D118" s="487"/>
      <c r="E118" s="487"/>
      <c r="F118" s="487"/>
      <c r="G118" s="487"/>
      <c r="H118" s="487"/>
      <c r="I118" s="488"/>
      <c r="K118" s="124"/>
    </row>
    <row r="119" spans="1:11" ht="13.5" thickBot="1" x14ac:dyDescent="0.25">
      <c r="B119" s="129">
        <v>8</v>
      </c>
      <c r="C119" s="490" t="s">
        <v>348</v>
      </c>
      <c r="D119" s="490"/>
      <c r="E119" s="490"/>
      <c r="F119" s="490"/>
      <c r="G119" s="490"/>
      <c r="H119" s="490"/>
      <c r="I119" s="491"/>
      <c r="K119" s="124"/>
    </row>
    <row r="120" spans="1:11" x14ac:dyDescent="0.2">
      <c r="B120" s="127">
        <v>9</v>
      </c>
      <c r="C120" s="487" t="s">
        <v>452</v>
      </c>
      <c r="D120" s="487"/>
      <c r="E120" s="487"/>
      <c r="F120" s="487"/>
      <c r="G120" s="487"/>
      <c r="H120" s="487"/>
      <c r="I120" s="488"/>
      <c r="K120" s="124"/>
    </row>
    <row r="121" spans="1:11" x14ac:dyDescent="0.2">
      <c r="J121" s="124"/>
      <c r="K121" s="124"/>
    </row>
    <row r="122" spans="1:11" x14ac:dyDescent="0.2">
      <c r="A122" s="399"/>
      <c r="J122" s="124"/>
      <c r="K122" s="124"/>
    </row>
    <row r="123" spans="1:11" x14ac:dyDescent="0.2">
      <c r="J123" s="124"/>
      <c r="K123" s="124"/>
    </row>
  </sheetData>
  <sheetProtection algorithmName="SHA-512" hashValue="bodzSQ/EcMJ+51Ns9yYEbDqnCWtXcWQngNhA39awkGDWynhCBDEIHWi8mX0T0GK1Awkc6Jh0eKzBpH3nXCWAXw==" saltValue="iSVS5suPkBT0GzLwOB0k5g==" spinCount="100000" sheet="1" objects="1" scenarios="1"/>
  <mergeCells count="22">
    <mergeCell ref="C12:D12"/>
    <mergeCell ref="E12:F12"/>
    <mergeCell ref="G12:H12"/>
    <mergeCell ref="I12:K14"/>
    <mergeCell ref="C13:D13"/>
    <mergeCell ref="E13:F13"/>
    <mergeCell ref="G13:H13"/>
    <mergeCell ref="B106:C108"/>
    <mergeCell ref="D106:E106"/>
    <mergeCell ref="D107:E107"/>
    <mergeCell ref="H107:I107"/>
    <mergeCell ref="D108:E108"/>
    <mergeCell ref="C120:I120"/>
    <mergeCell ref="B111:I111"/>
    <mergeCell ref="C118:I118"/>
    <mergeCell ref="C119:I119"/>
    <mergeCell ref="C112:I112"/>
    <mergeCell ref="C113:I113"/>
    <mergeCell ref="C114:I114"/>
    <mergeCell ref="C115:I115"/>
    <mergeCell ref="C116:I116"/>
    <mergeCell ref="C117:I117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107:I107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J39"/>
  <sheetViews>
    <sheetView zoomScale="90" zoomScaleNormal="90" workbookViewId="0">
      <selection activeCell="N40" sqref="N40"/>
    </sheetView>
  </sheetViews>
  <sheetFormatPr baseColWidth="10" defaultRowHeight="12.75" x14ac:dyDescent="0.2"/>
  <cols>
    <col min="1" max="1" width="4.85546875" style="105" customWidth="1"/>
    <col min="2" max="2" width="31.42578125" style="2" customWidth="1"/>
    <col min="3" max="6" width="10.7109375" style="2" customWidth="1"/>
    <col min="7" max="7" width="14.140625" style="2" customWidth="1"/>
    <col min="8" max="8" width="11.28515625" style="2" customWidth="1"/>
    <col min="9" max="16" width="10.7109375" style="2" customWidth="1"/>
    <col min="17" max="17" width="10.7109375" style="105" customWidth="1"/>
    <col min="18" max="18" width="10.7109375" style="567" customWidth="1"/>
    <col min="19" max="62" width="11.42578125" style="2"/>
  </cols>
  <sheetData>
    <row r="1" spans="1:62" x14ac:dyDescent="0.2"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R1" s="565"/>
    </row>
    <row r="2" spans="1:62" ht="18" x14ac:dyDescent="0.25">
      <c r="B2" s="292" t="s">
        <v>454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R2" s="566"/>
    </row>
    <row r="3" spans="1:62" ht="14.25" x14ac:dyDescent="0.2">
      <c r="B3" s="293" t="s">
        <v>459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R3" s="566"/>
    </row>
    <row r="4" spans="1:62" ht="14.25" x14ac:dyDescent="0.2">
      <c r="B4" s="294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R4" s="566"/>
    </row>
    <row r="5" spans="1:62" ht="14.25" x14ac:dyDescent="0.2">
      <c r="B5" s="294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R5" s="566"/>
    </row>
    <row r="6" spans="1:62" ht="14.25" x14ac:dyDescent="0.2">
      <c r="B6" s="295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R6" s="566"/>
    </row>
    <row r="7" spans="1:62" ht="14.25" x14ac:dyDescent="0.2">
      <c r="B7" s="295"/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1"/>
      <c r="P7" s="401"/>
      <c r="R7" s="566"/>
    </row>
    <row r="8" spans="1:62" x14ac:dyDescent="0.2">
      <c r="B8" s="296" t="str">
        <f>+Inicio!B8</f>
        <v xml:space="preserve">          Fecha de publicación: Mayo de 2014</v>
      </c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401"/>
      <c r="P8" s="401"/>
      <c r="R8" s="566"/>
    </row>
    <row r="9" spans="1:62" x14ac:dyDescent="0.2"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1"/>
      <c r="P9" s="401"/>
      <c r="R9" s="566"/>
    </row>
    <row r="10" spans="1:62" x14ac:dyDescent="0.2"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  <c r="P10" s="401"/>
      <c r="R10" s="566"/>
    </row>
    <row r="11" spans="1:62" x14ac:dyDescent="0.2">
      <c r="B11" s="402"/>
      <c r="C11" s="402"/>
      <c r="D11" s="402"/>
      <c r="E11" s="402"/>
      <c r="F11" s="402"/>
      <c r="G11" s="402"/>
      <c r="H11" s="402"/>
      <c r="I11" s="403"/>
      <c r="J11" s="402"/>
      <c r="K11" s="402"/>
      <c r="L11" s="402"/>
      <c r="M11" s="402"/>
      <c r="N11" s="402"/>
      <c r="O11" s="402"/>
      <c r="P11" s="402"/>
    </row>
    <row r="12" spans="1:62" ht="13.5" thickBot="1" x14ac:dyDescent="0.25"/>
    <row r="13" spans="1:62" s="5" customFormat="1" ht="15.75" thickTop="1" x14ac:dyDescent="0.25">
      <c r="A13" s="571"/>
      <c r="B13" s="524" t="s">
        <v>158</v>
      </c>
      <c r="C13" s="525"/>
      <c r="D13" s="525"/>
      <c r="E13" s="525"/>
      <c r="F13" s="525"/>
      <c r="G13" s="525"/>
      <c r="H13" s="526"/>
      <c r="I13" s="4"/>
      <c r="J13" s="4"/>
      <c r="K13" s="86"/>
      <c r="L13" s="86"/>
      <c r="M13" s="86"/>
      <c r="N13" s="86"/>
      <c r="O13" s="86"/>
      <c r="P13" s="86"/>
      <c r="Q13" s="105"/>
      <c r="R13" s="568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1:62" s="5" customFormat="1" ht="15" x14ac:dyDescent="0.25">
      <c r="A14" s="571"/>
      <c r="B14" s="527" t="s">
        <v>161</v>
      </c>
      <c r="C14" s="528"/>
      <c r="D14" s="528"/>
      <c r="E14" s="528"/>
      <c r="F14" s="528"/>
      <c r="G14" s="528"/>
      <c r="H14" s="529"/>
      <c r="I14" s="4"/>
      <c r="J14" s="4"/>
      <c r="K14" s="86"/>
      <c r="L14" s="86"/>
      <c r="M14" s="86"/>
      <c r="N14" s="86"/>
      <c r="O14" s="86"/>
      <c r="P14" s="86"/>
      <c r="Q14" s="105"/>
      <c r="R14" s="568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1:62" s="5" customFormat="1" ht="15" customHeight="1" x14ac:dyDescent="0.25">
      <c r="A15" s="571"/>
      <c r="B15" s="404"/>
      <c r="C15" s="538" t="s">
        <v>159</v>
      </c>
      <c r="D15" s="539"/>
      <c r="E15" s="539"/>
      <c r="F15" s="539"/>
      <c r="G15" s="539"/>
      <c r="H15" s="540"/>
      <c r="I15" s="4"/>
      <c r="J15" s="4"/>
      <c r="K15" s="88" t="s">
        <v>216</v>
      </c>
      <c r="L15" s="88" t="s">
        <v>274</v>
      </c>
      <c r="M15" s="88" t="s">
        <v>137</v>
      </c>
      <c r="N15" s="89" t="s">
        <v>212</v>
      </c>
      <c r="O15" s="88" t="s">
        <v>138</v>
      </c>
      <c r="Q15" s="105"/>
      <c r="R15" s="568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1:62" ht="14.25" x14ac:dyDescent="0.2">
      <c r="B16" s="21" t="s">
        <v>160</v>
      </c>
      <c r="C16" s="532" t="s">
        <v>136</v>
      </c>
      <c r="D16" s="533"/>
      <c r="E16" s="532" t="s">
        <v>135</v>
      </c>
      <c r="F16" s="533"/>
      <c r="G16" s="543" t="s">
        <v>278</v>
      </c>
      <c r="H16" s="544"/>
      <c r="K16" s="86"/>
      <c r="L16" s="86"/>
      <c r="M16" s="87"/>
      <c r="N16" s="87"/>
      <c r="O16" s="87"/>
      <c r="P16" s="87"/>
      <c r="R16" s="569"/>
    </row>
    <row r="17" spans="1:62" ht="14.25" x14ac:dyDescent="0.2">
      <c r="B17" s="18" t="s">
        <v>136</v>
      </c>
      <c r="C17" s="28"/>
      <c r="D17" s="28"/>
      <c r="E17" s="24">
        <v>6.3899999999999998E-2</v>
      </c>
      <c r="F17" s="77">
        <v>1.66E-2</v>
      </c>
      <c r="G17" s="279">
        <v>9.1499999999999998E-2</v>
      </c>
      <c r="H17" s="79"/>
      <c r="K17" s="4"/>
      <c r="L17" s="4"/>
    </row>
    <row r="18" spans="1:62" ht="14.25" x14ac:dyDescent="0.2">
      <c r="B18" s="18" t="s">
        <v>135</v>
      </c>
      <c r="C18" s="24">
        <v>4.9970000000000001E-2</v>
      </c>
      <c r="D18" s="67">
        <v>1.66E-2</v>
      </c>
      <c r="E18" s="29"/>
      <c r="F18" s="29"/>
      <c r="G18" s="66">
        <v>9.1499999999999998E-2</v>
      </c>
      <c r="H18" s="80">
        <v>1.66E-2</v>
      </c>
      <c r="K18" s="4"/>
      <c r="L18" s="4"/>
    </row>
    <row r="19" spans="1:62" ht="14.25" x14ac:dyDescent="0.2">
      <c r="B19" s="22" t="s">
        <v>279</v>
      </c>
      <c r="C19" s="279">
        <v>4.9970000000000001E-2</v>
      </c>
      <c r="D19" s="70"/>
      <c r="E19" s="26">
        <v>6.3899999999999998E-2</v>
      </c>
      <c r="F19" s="77">
        <v>1.66E-2</v>
      </c>
      <c r="G19" s="78"/>
      <c r="H19" s="30"/>
      <c r="K19" s="4"/>
      <c r="L19" s="4"/>
    </row>
    <row r="20" spans="1:62" ht="13.5" thickBot="1" x14ac:dyDescent="0.25">
      <c r="B20" s="19"/>
      <c r="C20" s="537"/>
      <c r="D20" s="537"/>
      <c r="E20" s="537"/>
      <c r="F20" s="537"/>
      <c r="G20" s="537"/>
      <c r="H20" s="564"/>
    </row>
    <row r="21" spans="1:62" ht="14.25" thickTop="1" thickBot="1" x14ac:dyDescent="0.25">
      <c r="B21" s="1"/>
      <c r="C21" s="3"/>
      <c r="D21" s="3"/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/>
      <c r="R21" s="570"/>
    </row>
    <row r="22" spans="1:62" s="5" customFormat="1" ht="15.75" thickTop="1" x14ac:dyDescent="0.25">
      <c r="A22" s="571"/>
      <c r="B22" s="524" t="s">
        <v>158</v>
      </c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525"/>
      <c r="N22" s="525"/>
      <c r="O22" s="525"/>
      <c r="P22" s="526"/>
      <c r="Q22" s="105"/>
      <c r="R22" s="567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1:62" s="5" customFormat="1" ht="15" x14ac:dyDescent="0.25">
      <c r="A23" s="571"/>
      <c r="B23" s="527" t="s">
        <v>162</v>
      </c>
      <c r="C23" s="528"/>
      <c r="D23" s="528"/>
      <c r="E23" s="528"/>
      <c r="F23" s="528"/>
      <c r="G23" s="528"/>
      <c r="H23" s="528"/>
      <c r="I23" s="528"/>
      <c r="J23" s="528"/>
      <c r="K23" s="528"/>
      <c r="L23" s="528"/>
      <c r="M23" s="528"/>
      <c r="N23" s="528"/>
      <c r="O23" s="528"/>
      <c r="P23" s="529"/>
      <c r="Q23" s="105"/>
      <c r="R23" s="567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1:62" s="5" customFormat="1" ht="15" x14ac:dyDescent="0.25">
      <c r="A24" s="571"/>
      <c r="B24" s="534" t="s">
        <v>159</v>
      </c>
      <c r="C24" s="535"/>
      <c r="D24" s="535"/>
      <c r="E24" s="535"/>
      <c r="F24" s="535"/>
      <c r="G24" s="535"/>
      <c r="H24" s="535"/>
      <c r="I24" s="535"/>
      <c r="J24" s="535"/>
      <c r="K24" s="535"/>
      <c r="L24" s="535"/>
      <c r="M24" s="535"/>
      <c r="N24" s="535"/>
      <c r="O24" s="535"/>
      <c r="P24" s="536"/>
      <c r="Q24" s="105"/>
      <c r="R24" s="567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1:62" ht="23.25" customHeight="1" x14ac:dyDescent="0.2">
      <c r="B25" s="23" t="s">
        <v>160</v>
      </c>
      <c r="C25" s="522" t="s">
        <v>216</v>
      </c>
      <c r="D25" s="523"/>
      <c r="E25" s="522" t="s">
        <v>235</v>
      </c>
      <c r="F25" s="523"/>
      <c r="G25" s="522" t="s">
        <v>137</v>
      </c>
      <c r="H25" s="523"/>
      <c r="I25" s="530" t="s">
        <v>212</v>
      </c>
      <c r="J25" s="531"/>
      <c r="K25" s="522" t="s">
        <v>138</v>
      </c>
      <c r="L25" s="523"/>
      <c r="M25" s="522" t="s">
        <v>139</v>
      </c>
      <c r="N25" s="523"/>
      <c r="O25" s="541" t="s">
        <v>368</v>
      </c>
      <c r="P25" s="542"/>
    </row>
    <row r="26" spans="1:62" x14ac:dyDescent="0.2">
      <c r="B26" s="18" t="s">
        <v>136</v>
      </c>
      <c r="C26" s="69">
        <f>0.0166</f>
        <v>1.66E-2</v>
      </c>
      <c r="D26" s="74">
        <v>1.66E-2</v>
      </c>
      <c r="E26" s="25">
        <v>1.6199999999999999E-2</v>
      </c>
      <c r="F26" s="81"/>
      <c r="G26" s="26">
        <v>1.41E-2</v>
      </c>
      <c r="H26" s="82"/>
      <c r="I26" s="26">
        <v>1.5699999999999999E-2</v>
      </c>
      <c r="J26" s="70"/>
      <c r="K26" s="26">
        <v>1.2800000000000001E-2</v>
      </c>
      <c r="L26" s="67">
        <v>1.2800000000000001E-2</v>
      </c>
      <c r="M26" s="26">
        <v>1.32E-2</v>
      </c>
      <c r="N26" s="76"/>
      <c r="O26" s="424">
        <v>1.32E-2</v>
      </c>
      <c r="P26" s="84"/>
    </row>
    <row r="27" spans="1:62" x14ac:dyDescent="0.2">
      <c r="B27" s="18" t="s">
        <v>140</v>
      </c>
      <c r="C27" s="71">
        <f>0.0166</f>
        <v>1.66E-2</v>
      </c>
      <c r="D27" s="72">
        <v>1.66E-2</v>
      </c>
      <c r="E27" s="25">
        <v>1.6199999999999999E-2</v>
      </c>
      <c r="F27" s="181">
        <v>1.6199999999999999E-2</v>
      </c>
      <c r="G27" s="26">
        <v>1.41E-2</v>
      </c>
      <c r="H27" s="67">
        <v>1.41E-2</v>
      </c>
      <c r="I27" s="26">
        <v>1.5699999999999999E-2</v>
      </c>
      <c r="J27" s="67">
        <v>1.5699999999999999E-2</v>
      </c>
      <c r="K27" s="26">
        <v>1.32E-2</v>
      </c>
      <c r="L27" s="70"/>
      <c r="M27" s="26">
        <v>1.32E-2</v>
      </c>
      <c r="N27" s="76"/>
      <c r="O27" s="66">
        <v>1.32E-2</v>
      </c>
      <c r="P27" s="84"/>
    </row>
    <row r="28" spans="1:62" x14ac:dyDescent="0.2">
      <c r="B28" s="22" t="s">
        <v>279</v>
      </c>
      <c r="C28" s="73">
        <v>1.66E-2</v>
      </c>
      <c r="D28" s="74">
        <v>1.66E-2</v>
      </c>
      <c r="E28" s="26">
        <v>1.6199999999999999E-2</v>
      </c>
      <c r="F28" s="67">
        <v>1.32E-2</v>
      </c>
      <c r="G28" s="26">
        <v>1.41E-2</v>
      </c>
      <c r="H28" s="67">
        <v>1.41E-2</v>
      </c>
      <c r="I28" s="24">
        <v>1.5699999999999999E-2</v>
      </c>
      <c r="J28" s="67">
        <v>1.5699999999999999E-2</v>
      </c>
      <c r="K28" s="24">
        <v>1.2800000000000001E-2</v>
      </c>
      <c r="L28" s="67">
        <v>1.2800000000000001E-2</v>
      </c>
      <c r="M28" s="27"/>
      <c r="N28" s="83"/>
      <c r="O28" s="66">
        <v>1.32E-2</v>
      </c>
      <c r="P28" s="84"/>
    </row>
    <row r="29" spans="1:62" ht="13.5" thickBot="1" x14ac:dyDescent="0.25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425"/>
      <c r="N29" s="425"/>
      <c r="O29" s="425"/>
      <c r="P29" s="426"/>
    </row>
    <row r="30" spans="1:62" ht="14.25" thickTop="1" thickBot="1" x14ac:dyDescent="0.25"/>
    <row r="31" spans="1:62" s="35" customFormat="1" ht="16.5" thickBot="1" x14ac:dyDescent="0.3">
      <c r="A31" s="572"/>
      <c r="B31" s="31"/>
      <c r="C31" s="32"/>
      <c r="D31" s="33" t="s">
        <v>3</v>
      </c>
      <c r="E31" s="33"/>
      <c r="F31" s="33"/>
      <c r="G31" s="2"/>
      <c r="H31" s="2"/>
      <c r="I31" s="34"/>
      <c r="J31" s="33"/>
      <c r="K31" s="33" t="s">
        <v>9</v>
      </c>
      <c r="L31" s="33"/>
      <c r="M31" s="2"/>
      <c r="N31" s="2"/>
      <c r="O31" s="2"/>
      <c r="P31" s="2"/>
      <c r="Q31" s="105"/>
      <c r="R31" s="567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s="35" customFormat="1" ht="16.5" thickBot="1" x14ac:dyDescent="0.3">
      <c r="A32" s="572"/>
      <c r="B32" s="31"/>
      <c r="C32" s="36"/>
      <c r="D32" s="68"/>
      <c r="E32" s="33"/>
      <c r="F32" s="33"/>
      <c r="G32" s="2"/>
      <c r="H32" s="2"/>
      <c r="I32" s="33"/>
      <c r="J32" s="33"/>
      <c r="K32" s="33"/>
      <c r="L32" s="33"/>
      <c r="M32" s="2"/>
      <c r="N32" s="2"/>
      <c r="O32" s="2"/>
      <c r="P32" s="2"/>
      <c r="Q32" s="105"/>
      <c r="R32" s="567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s="35" customFormat="1" ht="16.5" thickBot="1" x14ac:dyDescent="0.3">
      <c r="A33" s="572"/>
      <c r="B33" s="31"/>
      <c r="C33" s="37"/>
      <c r="D33" s="33" t="s">
        <v>2</v>
      </c>
      <c r="E33" s="33"/>
      <c r="F33" s="33"/>
      <c r="G33" s="2"/>
      <c r="H33" s="2"/>
      <c r="I33" s="75"/>
      <c r="J33" s="33"/>
      <c r="K33" s="85" t="s">
        <v>211</v>
      </c>
      <c r="L33" s="2"/>
      <c r="M33" s="2"/>
      <c r="N33" s="2"/>
      <c r="O33" s="2"/>
      <c r="P33" s="2"/>
      <c r="Q33" s="105"/>
      <c r="R33" s="567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s="35" customFormat="1" ht="15.75" x14ac:dyDescent="0.25">
      <c r="A34" s="572"/>
      <c r="B34" s="31"/>
      <c r="C34" s="33"/>
      <c r="D34" s="33"/>
      <c r="E34" s="33"/>
      <c r="F34" s="33"/>
      <c r="G34" s="3"/>
      <c r="H34" s="3"/>
      <c r="I34" s="2"/>
      <c r="J34" s="2"/>
      <c r="K34" s="2"/>
      <c r="L34" s="2"/>
      <c r="M34" s="2"/>
      <c r="N34" s="2"/>
      <c r="O34" s="2"/>
      <c r="P34" s="2"/>
      <c r="Q34" s="105"/>
      <c r="R34" s="567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s="35" customFormat="1" ht="15.75" x14ac:dyDescent="0.25">
      <c r="A35" s="572"/>
      <c r="B35" s="405"/>
      <c r="C35" s="2"/>
      <c r="D35" s="2"/>
      <c r="E35" s="2"/>
      <c r="F35" s="2"/>
      <c r="G35" s="3"/>
      <c r="H35" s="3"/>
      <c r="I35" s="2"/>
      <c r="J35" s="2"/>
      <c r="K35" s="2"/>
      <c r="L35" s="2"/>
      <c r="M35" s="2"/>
      <c r="N35" s="2"/>
      <c r="O35" s="2"/>
      <c r="P35" s="2"/>
      <c r="Q35" s="105"/>
      <c r="R35" s="567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s="35" customFormat="1" ht="18" customHeight="1" x14ac:dyDescent="0.25">
      <c r="A36" s="572"/>
      <c r="B36" s="399"/>
      <c r="C36" s="2"/>
      <c r="D36" s="2"/>
      <c r="E36" s="2"/>
      <c r="F36" s="2"/>
      <c r="G36" s="3"/>
      <c r="H36" s="3"/>
      <c r="I36" s="2"/>
      <c r="J36" s="2"/>
      <c r="K36" s="2"/>
      <c r="L36" s="2"/>
      <c r="M36" s="2"/>
      <c r="N36" s="2"/>
      <c r="O36" s="2"/>
      <c r="P36" s="2"/>
      <c r="Q36" s="105"/>
      <c r="R36" s="567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s="35" customFormat="1" ht="15.75" x14ac:dyDescent="0.25">
      <c r="A37" s="572"/>
      <c r="B37" s="399"/>
      <c r="C37" s="2"/>
      <c r="D37" s="2"/>
      <c r="E37" s="2"/>
      <c r="F37" s="2"/>
      <c r="G37" s="3"/>
      <c r="H37" s="3"/>
      <c r="I37" s="2"/>
      <c r="J37" s="2"/>
      <c r="K37" s="2"/>
      <c r="L37" s="2"/>
      <c r="M37" s="2"/>
      <c r="N37" s="2"/>
      <c r="O37" s="2"/>
      <c r="P37" s="2"/>
      <c r="Q37" s="105"/>
      <c r="R37" s="567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1:62" x14ac:dyDescent="0.2">
      <c r="B38" s="38"/>
      <c r="C38" s="38"/>
    </row>
    <row r="39" spans="1:62" x14ac:dyDescent="0.2">
      <c r="B39" s="38"/>
      <c r="C39" s="38"/>
    </row>
  </sheetData>
  <sheetProtection algorithmName="SHA-512" hashValue="IpFkCjyCp5JkWGwNGhPlIYwCKbQdtz9TDXBhY2GbZ4IxLQfh2oe67mwz7T6EaaAOLQTU6Mjn7v52l/6vqU/8yg==" saltValue="LhCTnVcS+wp3C3dyjdNqtA==" spinCount="100000" sheet="1" objects="1" scenarios="1"/>
  <mergeCells count="17">
    <mergeCell ref="G16:H16"/>
    <mergeCell ref="K25:L25"/>
    <mergeCell ref="C25:D25"/>
    <mergeCell ref="B13:H13"/>
    <mergeCell ref="B14:H14"/>
    <mergeCell ref="G25:H25"/>
    <mergeCell ref="I25:J25"/>
    <mergeCell ref="E25:F25"/>
    <mergeCell ref="E16:F16"/>
    <mergeCell ref="B22:P22"/>
    <mergeCell ref="B23:P23"/>
    <mergeCell ref="B24:P24"/>
    <mergeCell ref="C20:G20"/>
    <mergeCell ref="C15:H15"/>
    <mergeCell ref="M25:N25"/>
    <mergeCell ref="O25:P25"/>
    <mergeCell ref="C16:D16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64"/>
  <sheetViews>
    <sheetView zoomScaleNormal="100" workbookViewId="0">
      <selection activeCell="N1" sqref="N1"/>
    </sheetView>
  </sheetViews>
  <sheetFormatPr baseColWidth="10" defaultRowHeight="12.75" x14ac:dyDescent="0.2"/>
  <cols>
    <col min="1" max="1" width="2.5703125" style="200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10" width="12.5703125" customWidth="1"/>
    <col min="11" max="11" width="11.85546875" customWidth="1"/>
    <col min="12" max="12" width="10.5703125" customWidth="1"/>
    <col min="13" max="13" width="11.28515625" customWidth="1"/>
    <col min="14" max="14" width="2.140625" style="200" customWidth="1"/>
    <col min="15" max="30" width="11.42578125" style="200"/>
  </cols>
  <sheetData>
    <row r="1" spans="1:30" s="105" customFormat="1" x14ac:dyDescent="0.2">
      <c r="A1" s="408"/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411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</row>
    <row r="2" spans="1:30" s="105" customFormat="1" ht="18" x14ac:dyDescent="0.25">
      <c r="A2" s="292" t="s">
        <v>454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408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</row>
    <row r="3" spans="1:30" s="105" customFormat="1" ht="14.25" x14ac:dyDescent="0.2">
      <c r="A3" s="293" t="s">
        <v>459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408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</row>
    <row r="4" spans="1:30" s="105" customFormat="1" ht="14.25" x14ac:dyDescent="0.2">
      <c r="A4" s="294"/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408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</row>
    <row r="5" spans="1:30" s="105" customFormat="1" ht="14.25" x14ac:dyDescent="0.2">
      <c r="A5" s="294"/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408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</row>
    <row r="6" spans="1:30" s="105" customFormat="1" ht="14.25" x14ac:dyDescent="0.2">
      <c r="A6" s="295"/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408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</row>
    <row r="7" spans="1:30" s="105" customFormat="1" ht="14.25" x14ac:dyDescent="0.2">
      <c r="A7" s="295"/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408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</row>
    <row r="8" spans="1:30" s="105" customFormat="1" x14ac:dyDescent="0.2">
      <c r="A8" s="296" t="str">
        <f>+Inicio!B8</f>
        <v xml:space="preserve">          Fecha de publicación: Mayo de 2014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408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</row>
    <row r="9" spans="1:30" s="105" customFormat="1" x14ac:dyDescent="0.2">
      <c r="A9" s="408"/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408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6"/>
      <c r="AD9" s="406"/>
    </row>
    <row r="10" spans="1:30" s="105" customFormat="1" x14ac:dyDescent="0.2">
      <c r="A10" s="408"/>
      <c r="B10" s="393"/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408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</row>
    <row r="11" spans="1:30" ht="13.5" thickBot="1" x14ac:dyDescent="0.25">
      <c r="A11" s="409"/>
      <c r="B11" s="409"/>
      <c r="C11" s="409"/>
      <c r="D11" s="409"/>
      <c r="E11" s="409"/>
      <c r="F11" s="409"/>
      <c r="G11" s="409"/>
      <c r="H11" s="410"/>
      <c r="I11" s="409"/>
      <c r="J11" s="409"/>
      <c r="K11" s="409"/>
      <c r="L11" s="409"/>
      <c r="M11" s="409"/>
      <c r="N11" s="409"/>
    </row>
    <row r="12" spans="1:30" ht="21.75" customHeight="1" thickTop="1" x14ac:dyDescent="0.2">
      <c r="A12" s="230"/>
      <c r="B12" s="550" t="s">
        <v>4</v>
      </c>
      <c r="C12" s="550"/>
      <c r="D12" s="550"/>
      <c r="E12" s="550"/>
      <c r="F12" s="550"/>
      <c r="G12" s="550"/>
      <c r="H12" s="550"/>
      <c r="I12" s="550"/>
      <c r="J12" s="550"/>
      <c r="K12" s="550"/>
      <c r="L12" s="550"/>
      <c r="M12" s="550"/>
      <c r="N12" s="231"/>
    </row>
    <row r="13" spans="1:30" x14ac:dyDescent="0.2">
      <c r="A13" s="232"/>
      <c r="B13" s="551" t="s">
        <v>163</v>
      </c>
      <c r="C13" s="551"/>
      <c r="D13" s="551"/>
      <c r="E13" s="551"/>
      <c r="F13" s="551"/>
      <c r="G13" s="551"/>
      <c r="H13" s="551"/>
      <c r="I13" s="551"/>
      <c r="J13" s="551"/>
      <c r="K13" s="551"/>
      <c r="L13" s="551"/>
      <c r="M13" s="551"/>
      <c r="N13" s="233"/>
    </row>
    <row r="14" spans="1:30" ht="13.5" thickBot="1" x14ac:dyDescent="0.25">
      <c r="A14" s="232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3"/>
    </row>
    <row r="15" spans="1:30" ht="22.5" customHeight="1" x14ac:dyDescent="0.2">
      <c r="A15" s="232"/>
      <c r="B15" s="552" t="s">
        <v>0</v>
      </c>
      <c r="C15" s="553"/>
      <c r="D15" s="556" t="s">
        <v>214</v>
      </c>
      <c r="E15" s="558" t="s">
        <v>215</v>
      </c>
      <c r="F15" s="560" t="s">
        <v>137</v>
      </c>
      <c r="G15" s="560" t="s">
        <v>164</v>
      </c>
      <c r="H15" s="560" t="s">
        <v>138</v>
      </c>
      <c r="I15" s="560" t="s">
        <v>165</v>
      </c>
      <c r="J15" s="560" t="s">
        <v>368</v>
      </c>
      <c r="K15" s="560" t="s">
        <v>166</v>
      </c>
      <c r="L15" s="560" t="s">
        <v>167</v>
      </c>
      <c r="M15" s="560" t="s">
        <v>280</v>
      </c>
      <c r="N15" s="233"/>
    </row>
    <row r="16" spans="1:30" ht="13.5" thickBot="1" x14ac:dyDescent="0.25">
      <c r="A16" s="232"/>
      <c r="B16" s="554"/>
      <c r="C16" s="555"/>
      <c r="D16" s="557"/>
      <c r="E16" s="559"/>
      <c r="F16" s="561"/>
      <c r="G16" s="561"/>
      <c r="H16" s="561"/>
      <c r="I16" s="561"/>
      <c r="J16" s="561"/>
      <c r="K16" s="561"/>
      <c r="L16" s="561"/>
      <c r="M16" s="561"/>
      <c r="N16" s="233"/>
      <c r="O16" s="281"/>
    </row>
    <row r="17" spans="1:17" x14ac:dyDescent="0.2">
      <c r="A17" s="232"/>
      <c r="B17" s="562" t="s">
        <v>360</v>
      </c>
      <c r="C17" s="563"/>
      <c r="D17" s="235"/>
      <c r="E17" s="236" t="s">
        <v>208</v>
      </c>
      <c r="F17" s="238" t="s">
        <v>14</v>
      </c>
      <c r="G17" s="239" t="s">
        <v>15</v>
      </c>
      <c r="H17" s="239" t="s">
        <v>16</v>
      </c>
      <c r="I17" s="239" t="s">
        <v>16</v>
      </c>
      <c r="J17" s="238" t="s">
        <v>13</v>
      </c>
      <c r="K17" s="240">
        <v>6.3899999999999998E-2</v>
      </c>
      <c r="L17" s="239">
        <v>4.9970000000000001E-2</v>
      </c>
      <c r="M17" s="241">
        <v>9.1499999999999998E-2</v>
      </c>
      <c r="N17" s="233"/>
    </row>
    <row r="18" spans="1:17" x14ac:dyDescent="0.2">
      <c r="A18" s="232"/>
      <c r="B18" s="547" t="s">
        <v>215</v>
      </c>
      <c r="C18" s="548"/>
      <c r="D18" s="242" t="s">
        <v>208</v>
      </c>
      <c r="E18" s="243"/>
      <c r="F18" s="238" t="s">
        <v>14</v>
      </c>
      <c r="G18" s="244">
        <v>1.5699999999999999E-2</v>
      </c>
      <c r="H18" s="245" t="s">
        <v>16</v>
      </c>
      <c r="I18" s="237"/>
      <c r="J18" s="238" t="s">
        <v>13</v>
      </c>
      <c r="K18" s="238" t="s">
        <v>272</v>
      </c>
      <c r="L18" s="238" t="s">
        <v>282</v>
      </c>
      <c r="M18" s="238">
        <v>9.1499999999999998E-2</v>
      </c>
      <c r="N18" s="233"/>
    </row>
    <row r="19" spans="1:17" ht="13.5" customHeight="1" x14ac:dyDescent="0.2">
      <c r="A19" s="232"/>
      <c r="B19" s="246" t="s">
        <v>131</v>
      </c>
      <c r="C19" s="247"/>
      <c r="D19" s="238">
        <v>1.66E-2</v>
      </c>
      <c r="E19" s="238" t="s">
        <v>12</v>
      </c>
      <c r="F19" s="243"/>
      <c r="G19" s="238" t="s">
        <v>1</v>
      </c>
      <c r="H19" s="244" t="s">
        <v>16</v>
      </c>
      <c r="I19" s="237"/>
      <c r="J19" s="244" t="s">
        <v>13</v>
      </c>
      <c r="K19" s="248">
        <v>6.3899999999999998E-2</v>
      </c>
      <c r="L19" s="238" t="s">
        <v>282</v>
      </c>
      <c r="M19" s="248">
        <v>9.1499999999999998E-2</v>
      </c>
      <c r="N19" s="233"/>
    </row>
    <row r="20" spans="1:17" x14ac:dyDescent="0.2">
      <c r="A20" s="232"/>
      <c r="B20" s="547" t="s">
        <v>132</v>
      </c>
      <c r="C20" s="548"/>
      <c r="D20" s="249" t="s">
        <v>208</v>
      </c>
      <c r="E20" s="244">
        <v>1.66E-2</v>
      </c>
      <c r="F20" s="238" t="s">
        <v>1</v>
      </c>
      <c r="G20" s="243"/>
      <c r="H20" s="244" t="s">
        <v>16</v>
      </c>
      <c r="I20" s="237"/>
      <c r="J20" s="245" t="s">
        <v>13</v>
      </c>
      <c r="K20" s="238" t="s">
        <v>272</v>
      </c>
      <c r="L20" s="238" t="s">
        <v>19</v>
      </c>
      <c r="M20" s="250" t="s">
        <v>20</v>
      </c>
      <c r="N20" s="233"/>
    </row>
    <row r="21" spans="1:17" x14ac:dyDescent="0.2">
      <c r="A21" s="232"/>
      <c r="B21" s="547" t="s">
        <v>133</v>
      </c>
      <c r="C21" s="548"/>
      <c r="D21" s="249" t="s">
        <v>208</v>
      </c>
      <c r="E21" s="251" t="s">
        <v>12</v>
      </c>
      <c r="F21" s="244" t="s">
        <v>14</v>
      </c>
      <c r="G21" s="244" t="s">
        <v>15</v>
      </c>
      <c r="H21" s="243"/>
      <c r="I21" s="237"/>
      <c r="J21" s="244" t="s">
        <v>13</v>
      </c>
      <c r="K21" s="238" t="s">
        <v>272</v>
      </c>
      <c r="L21" s="238" t="s">
        <v>282</v>
      </c>
      <c r="M21" s="244" t="s">
        <v>20</v>
      </c>
      <c r="N21" s="233"/>
    </row>
    <row r="22" spans="1:17" x14ac:dyDescent="0.2">
      <c r="A22" s="232"/>
      <c r="B22" s="246" t="s">
        <v>134</v>
      </c>
      <c r="C22" s="247"/>
      <c r="D22" s="249" t="s">
        <v>208</v>
      </c>
      <c r="E22" s="252"/>
      <c r="F22" s="237"/>
      <c r="G22" s="237"/>
      <c r="H22" s="237"/>
      <c r="I22" s="243"/>
      <c r="J22" s="237"/>
      <c r="K22" s="238" t="s">
        <v>17</v>
      </c>
      <c r="L22" s="238" t="s">
        <v>19</v>
      </c>
      <c r="M22" s="237"/>
      <c r="N22" s="233"/>
    </row>
    <row r="23" spans="1:17" x14ac:dyDescent="0.2">
      <c r="A23" s="232"/>
      <c r="B23" s="246" t="s">
        <v>369</v>
      </c>
      <c r="C23" s="247"/>
      <c r="D23" s="253" t="s">
        <v>208</v>
      </c>
      <c r="E23" s="238" t="s">
        <v>12</v>
      </c>
      <c r="F23" s="244" t="s">
        <v>14</v>
      </c>
      <c r="G23" s="251" t="s">
        <v>15</v>
      </c>
      <c r="H23" s="244" t="s">
        <v>16</v>
      </c>
      <c r="I23" s="237"/>
      <c r="J23" s="243"/>
      <c r="K23" s="238" t="s">
        <v>17</v>
      </c>
      <c r="L23" s="280" t="s">
        <v>282</v>
      </c>
      <c r="M23" s="238" t="s">
        <v>20</v>
      </c>
      <c r="N23" s="233"/>
    </row>
    <row r="24" spans="1:17" x14ac:dyDescent="0.2">
      <c r="A24" s="232"/>
      <c r="B24" s="246" t="s">
        <v>135</v>
      </c>
      <c r="C24" s="247"/>
      <c r="D24" s="242">
        <v>1.66E-2</v>
      </c>
      <c r="E24" s="236" t="s">
        <v>12</v>
      </c>
      <c r="F24" s="238">
        <v>1.41E-2</v>
      </c>
      <c r="G24" s="238" t="s">
        <v>15</v>
      </c>
      <c r="H24" s="238" t="s">
        <v>13</v>
      </c>
      <c r="I24" s="238" t="s">
        <v>13</v>
      </c>
      <c r="J24" s="238" t="s">
        <v>13</v>
      </c>
      <c r="K24" s="243"/>
      <c r="L24" s="244">
        <v>4.9970000000000001E-2</v>
      </c>
      <c r="M24" s="238" t="s">
        <v>20</v>
      </c>
      <c r="N24" s="233"/>
    </row>
    <row r="25" spans="1:17" x14ac:dyDescent="0.2">
      <c r="A25" s="232"/>
      <c r="B25" s="246" t="s">
        <v>136</v>
      </c>
      <c r="C25" s="247"/>
      <c r="D25" s="249" t="s">
        <v>362</v>
      </c>
      <c r="E25" s="236" t="s">
        <v>95</v>
      </c>
      <c r="F25" s="238" t="s">
        <v>14</v>
      </c>
      <c r="G25" s="238" t="s">
        <v>15</v>
      </c>
      <c r="H25" s="238" t="s">
        <v>16</v>
      </c>
      <c r="I25" s="238" t="s">
        <v>13</v>
      </c>
      <c r="J25" s="280" t="s">
        <v>13</v>
      </c>
      <c r="K25" s="244">
        <v>6.3899999999999998E-2</v>
      </c>
      <c r="L25" s="254"/>
      <c r="M25" s="280" t="s">
        <v>20</v>
      </c>
      <c r="N25" s="233"/>
    </row>
    <row r="26" spans="1:17" x14ac:dyDescent="0.2">
      <c r="A26" s="232"/>
      <c r="B26" s="246" t="s">
        <v>361</v>
      </c>
      <c r="C26" s="247"/>
      <c r="D26" s="242">
        <v>1.66E-2</v>
      </c>
      <c r="E26" s="238">
        <v>1.6199999999999999E-2</v>
      </c>
      <c r="F26" s="238">
        <v>1.41E-2</v>
      </c>
      <c r="G26" s="244" t="s">
        <v>15</v>
      </c>
      <c r="H26" s="244" t="s">
        <v>16</v>
      </c>
      <c r="I26" s="237"/>
      <c r="J26" s="238" t="s">
        <v>13</v>
      </c>
      <c r="K26" s="238">
        <v>6.3899999999999998E-2</v>
      </c>
      <c r="L26" s="244">
        <v>4.9970000000000001E-2</v>
      </c>
      <c r="M26" s="254"/>
      <c r="N26" s="233"/>
      <c r="Q26" s="281"/>
    </row>
    <row r="27" spans="1:17" ht="13.5" thickBot="1" x14ac:dyDescent="0.25">
      <c r="A27" s="232"/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33"/>
    </row>
    <row r="28" spans="1:17" ht="13.5" thickBot="1" x14ac:dyDescent="0.25">
      <c r="A28" s="232"/>
      <c r="B28" s="255"/>
      <c r="C28" s="200"/>
      <c r="D28" s="256"/>
      <c r="E28" s="257" t="s">
        <v>3</v>
      </c>
      <c r="F28" s="255"/>
      <c r="G28" s="258"/>
      <c r="H28" s="257" t="s">
        <v>9</v>
      </c>
      <c r="I28" s="259"/>
      <c r="J28" s="255"/>
      <c r="K28" s="255"/>
      <c r="L28" s="255"/>
      <c r="M28" s="255"/>
      <c r="N28" s="233"/>
    </row>
    <row r="29" spans="1:17" ht="13.5" thickBot="1" x14ac:dyDescent="0.25">
      <c r="A29" s="232"/>
      <c r="B29" s="255"/>
      <c r="C29" s="200"/>
      <c r="D29" s="200"/>
      <c r="E29" s="255"/>
      <c r="F29" s="255"/>
      <c r="G29" s="255"/>
      <c r="H29" s="255"/>
      <c r="I29" s="255"/>
      <c r="J29" s="255"/>
      <c r="K29" s="255"/>
      <c r="L29" s="255"/>
      <c r="M29" s="255"/>
      <c r="N29" s="233"/>
    </row>
    <row r="30" spans="1:17" ht="13.5" thickBot="1" x14ac:dyDescent="0.25">
      <c r="A30" s="232"/>
      <c r="B30" s="255"/>
      <c r="C30" s="200"/>
      <c r="D30" s="260"/>
      <c r="E30" s="257" t="s">
        <v>2</v>
      </c>
      <c r="F30" s="259"/>
      <c r="G30" s="261"/>
      <c r="H30" s="257" t="s">
        <v>22</v>
      </c>
      <c r="I30" s="259"/>
      <c r="J30" s="255"/>
      <c r="K30" s="255"/>
      <c r="L30" s="255"/>
      <c r="M30" s="255"/>
      <c r="N30" s="233"/>
    </row>
    <row r="31" spans="1:17" x14ac:dyDescent="0.2">
      <c r="A31" s="232"/>
      <c r="B31" s="255"/>
      <c r="C31" s="255"/>
      <c r="D31" s="262"/>
      <c r="E31" s="255"/>
      <c r="F31" s="262"/>
      <c r="G31" s="255"/>
      <c r="H31" s="255"/>
      <c r="I31" s="255"/>
      <c r="J31" s="255"/>
      <c r="K31" s="255"/>
      <c r="L31" s="255"/>
      <c r="M31" s="255"/>
      <c r="N31" s="233"/>
    </row>
    <row r="32" spans="1:17" ht="13.5" thickBot="1" x14ac:dyDescent="0.25">
      <c r="A32" s="232"/>
      <c r="B32" s="255"/>
      <c r="C32" s="234"/>
      <c r="D32" s="234"/>
      <c r="E32" s="234"/>
      <c r="F32" s="255"/>
      <c r="G32" s="255"/>
      <c r="H32" s="255"/>
      <c r="I32" s="255"/>
      <c r="J32" s="255"/>
      <c r="K32" s="255"/>
      <c r="L32" s="255"/>
      <c r="M32" s="255"/>
      <c r="N32" s="233"/>
    </row>
    <row r="33" spans="1:15" x14ac:dyDescent="0.2">
      <c r="A33" s="232"/>
      <c r="B33" s="263" t="s">
        <v>6</v>
      </c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5"/>
      <c r="O33" s="234"/>
    </row>
    <row r="34" spans="1:15" x14ac:dyDescent="0.2">
      <c r="A34" s="232"/>
      <c r="B34" s="266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5"/>
      <c r="O34" s="234"/>
    </row>
    <row r="35" spans="1:15" ht="33" customHeight="1" x14ac:dyDescent="0.2">
      <c r="A35" s="232"/>
      <c r="B35" s="268" t="s">
        <v>1</v>
      </c>
      <c r="C35" s="545" t="s">
        <v>5</v>
      </c>
      <c r="D35" s="545"/>
      <c r="E35" s="545"/>
      <c r="F35" s="545"/>
      <c r="G35" s="545"/>
      <c r="H35" s="545"/>
      <c r="I35" s="545"/>
      <c r="J35" s="545"/>
      <c r="K35" s="545"/>
      <c r="L35" s="545"/>
      <c r="M35" s="545"/>
      <c r="N35" s="265"/>
      <c r="O35" s="234"/>
    </row>
    <row r="36" spans="1:15" ht="6.75" customHeight="1" x14ac:dyDescent="0.2">
      <c r="A36" s="232"/>
      <c r="B36" s="269"/>
      <c r="C36" s="270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5"/>
      <c r="O36" s="234"/>
    </row>
    <row r="37" spans="1:15" ht="26.25" customHeight="1" x14ac:dyDescent="0.2">
      <c r="A37" s="232"/>
      <c r="B37" s="268" t="s">
        <v>10</v>
      </c>
      <c r="C37" s="545" t="s">
        <v>11</v>
      </c>
      <c r="D37" s="549"/>
      <c r="E37" s="549"/>
      <c r="F37" s="549"/>
      <c r="G37" s="549"/>
      <c r="H37" s="549"/>
      <c r="I37" s="549"/>
      <c r="J37" s="549"/>
      <c r="K37" s="549"/>
      <c r="L37" s="549"/>
      <c r="M37" s="549"/>
      <c r="N37" s="271"/>
      <c r="O37" s="234"/>
    </row>
    <row r="38" spans="1:15" ht="23.25" customHeight="1" x14ac:dyDescent="0.2">
      <c r="A38" s="232"/>
      <c r="B38" s="268">
        <v>3.0000000000000001E-3</v>
      </c>
      <c r="C38" s="545" t="s">
        <v>21</v>
      </c>
      <c r="D38" s="545"/>
      <c r="E38" s="272"/>
      <c r="F38" s="272"/>
      <c r="G38" s="272"/>
      <c r="H38" s="272"/>
      <c r="I38" s="272"/>
      <c r="J38" s="272"/>
      <c r="K38" s="272"/>
      <c r="L38" s="272"/>
      <c r="M38" s="272"/>
      <c r="N38" s="271"/>
      <c r="O38" s="234"/>
    </row>
    <row r="39" spans="1:15" ht="4.5" customHeight="1" x14ac:dyDescent="0.2">
      <c r="A39" s="232"/>
      <c r="B39" s="268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1"/>
      <c r="O39" s="234"/>
    </row>
    <row r="40" spans="1:15" ht="46.5" customHeight="1" x14ac:dyDescent="0.2">
      <c r="A40" s="232"/>
      <c r="B40" s="268" t="s">
        <v>7</v>
      </c>
      <c r="C40" s="545" t="s">
        <v>8</v>
      </c>
      <c r="D40" s="545"/>
      <c r="E40" s="545"/>
      <c r="F40" s="545"/>
      <c r="G40" s="545"/>
      <c r="H40" s="545"/>
      <c r="I40" s="545"/>
      <c r="J40" s="545"/>
      <c r="K40" s="545"/>
      <c r="L40" s="545"/>
      <c r="M40" s="545"/>
      <c r="N40" s="271"/>
      <c r="O40" s="234"/>
    </row>
    <row r="41" spans="1:15" ht="24.75" customHeight="1" thickBot="1" x14ac:dyDescent="0.25">
      <c r="A41" s="232"/>
      <c r="B41" s="273"/>
      <c r="C41" s="546"/>
      <c r="D41" s="546"/>
      <c r="E41" s="546"/>
      <c r="F41" s="274"/>
      <c r="G41" s="274"/>
      <c r="H41" s="274"/>
      <c r="I41" s="274"/>
      <c r="J41" s="274"/>
      <c r="K41" s="274"/>
      <c r="L41" s="274"/>
      <c r="M41" s="274"/>
      <c r="N41" s="271"/>
      <c r="O41" s="234"/>
    </row>
    <row r="42" spans="1:15" ht="13.5" thickBot="1" x14ac:dyDescent="0.25">
      <c r="A42" s="275"/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7"/>
    </row>
    <row r="43" spans="1:15" ht="13.5" thickTop="1" x14ac:dyDescent="0.2"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</row>
    <row r="44" spans="1:15" x14ac:dyDescent="0.2">
      <c r="B44" s="278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</row>
    <row r="45" spans="1:15" ht="6" customHeight="1" x14ac:dyDescent="0.2">
      <c r="B45" s="278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</row>
    <row r="46" spans="1:15" x14ac:dyDescent="0.2">
      <c r="B46" s="194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</row>
    <row r="47" spans="1:15" x14ac:dyDescent="0.2"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</row>
    <row r="48" spans="1:15" x14ac:dyDescent="0.2"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</row>
    <row r="49" spans="2:13" x14ac:dyDescent="0.2"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</row>
    <row r="50" spans="2:13" x14ac:dyDescent="0.2"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</row>
    <row r="51" spans="2:13" x14ac:dyDescent="0.2"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</row>
    <row r="52" spans="2:13" x14ac:dyDescent="0.2"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</row>
    <row r="53" spans="2:13" x14ac:dyDescent="0.2"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</row>
    <row r="54" spans="2:13" x14ac:dyDescent="0.2"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</row>
    <row r="55" spans="2:13" x14ac:dyDescent="0.2"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</row>
    <row r="56" spans="2:13" x14ac:dyDescent="0.2"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</row>
    <row r="57" spans="2:13" x14ac:dyDescent="0.2"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</row>
    <row r="58" spans="2:13" x14ac:dyDescent="0.2"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</row>
    <row r="59" spans="2:13" x14ac:dyDescent="0.2"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</row>
    <row r="60" spans="2:13" x14ac:dyDescent="0.2"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</row>
    <row r="61" spans="2:13" x14ac:dyDescent="0.2"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</row>
    <row r="62" spans="2:13" x14ac:dyDescent="0.2"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</row>
    <row r="63" spans="2:13" x14ac:dyDescent="0.2"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</row>
    <row r="64" spans="2:13" x14ac:dyDescent="0.2">
      <c r="B64" s="200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</row>
  </sheetData>
  <sheetProtection algorithmName="SHA-512" hashValue="H33BnDOiIc5zMciqfAqqGeNGWDpkvlX/lSbuhYwW6CFmb+1dqng2vScaUDLHzU/JJ7a+usATgAFyVVq1p/2QvA==" saltValue="Klc9/S9hItm7VqI9W4J7Pg==" spinCount="100000" sheet="1" objects="1" scenarios="1"/>
  <mergeCells count="22">
    <mergeCell ref="B18:C18"/>
    <mergeCell ref="B12:M12"/>
    <mergeCell ref="B13:M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B17:C17"/>
    <mergeCell ref="C40:M40"/>
    <mergeCell ref="C41:E41"/>
    <mergeCell ref="B20:C20"/>
    <mergeCell ref="B21:C21"/>
    <mergeCell ref="C35:M35"/>
    <mergeCell ref="C37:M37"/>
    <mergeCell ref="C38:D38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5"/>
  </cols>
  <sheetData>
    <row r="1" spans="2:14" x14ac:dyDescent="0.2"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2:14" ht="18" x14ac:dyDescent="0.25">
      <c r="B2" s="292" t="s">
        <v>454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</row>
    <row r="3" spans="2:14" ht="14.25" x14ac:dyDescent="0.2">
      <c r="B3" s="293" t="s">
        <v>460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</row>
    <row r="4" spans="2:14" ht="14.25" x14ac:dyDescent="0.2">
      <c r="B4" s="294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2:14" ht="14.25" x14ac:dyDescent="0.2">
      <c r="B5" s="294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</row>
    <row r="6" spans="2:14" ht="14.25" x14ac:dyDescent="0.2">
      <c r="B6" s="295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</row>
    <row r="7" spans="2:14" ht="14.25" x14ac:dyDescent="0.2">
      <c r="B7" s="295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</row>
    <row r="8" spans="2:14" x14ac:dyDescent="0.2">
      <c r="B8" s="296" t="str">
        <f>+Inicio!B8</f>
        <v xml:space="preserve">          Fecha de publicación: Mayo de 2014</v>
      </c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</row>
    <row r="9" spans="2:14" x14ac:dyDescent="0.2"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</row>
    <row r="10" spans="2:14" x14ac:dyDescent="0.2">
      <c r="B10" s="393"/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</row>
    <row r="11" spans="2:14" x14ac:dyDescent="0.2">
      <c r="B11" s="407"/>
      <c r="C11" s="407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14" sqref="P14"/>
    </sheetView>
  </sheetViews>
  <sheetFormatPr baseColWidth="10" defaultRowHeight="12.75" x14ac:dyDescent="0.2"/>
  <cols>
    <col min="1" max="16384" width="11.42578125" style="105"/>
  </cols>
  <sheetData>
    <row r="1" spans="2:14" x14ac:dyDescent="0.2"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2:14" ht="18" x14ac:dyDescent="0.25">
      <c r="B2" s="292" t="s">
        <v>454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</row>
    <row r="3" spans="2:14" ht="14.25" x14ac:dyDescent="0.2">
      <c r="B3" s="293" t="s">
        <v>461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</row>
    <row r="4" spans="2:14" ht="14.25" x14ac:dyDescent="0.2">
      <c r="B4" s="294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2:14" ht="14.25" x14ac:dyDescent="0.2">
      <c r="B5" s="294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</row>
    <row r="6" spans="2:14" ht="14.25" x14ac:dyDescent="0.2">
      <c r="B6" s="295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</row>
    <row r="7" spans="2:14" ht="14.25" x14ac:dyDescent="0.2">
      <c r="B7" s="295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</row>
    <row r="8" spans="2:14" x14ac:dyDescent="0.2">
      <c r="B8" s="296" t="str">
        <f>+Inicio!B8</f>
        <v xml:space="preserve">          Fecha de publicación: Mayo de 2014</v>
      </c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</row>
    <row r="9" spans="2:14" x14ac:dyDescent="0.2"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</row>
    <row r="10" spans="2:14" x14ac:dyDescent="0.2">
      <c r="B10" s="393"/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</row>
    <row r="11" spans="2:14" x14ac:dyDescent="0.2">
      <c r="B11" s="407"/>
      <c r="C11" s="407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2013-06-13T19:38:54Z</cp:lastPrinted>
  <dcterms:created xsi:type="dcterms:W3CDTF">2006-03-10T13:31:28Z</dcterms:created>
  <dcterms:modified xsi:type="dcterms:W3CDTF">2014-06-23T14:56:15Z</dcterms:modified>
</cp:coreProperties>
</file>