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6. JUNIO_2014\"/>
    </mc:Choice>
  </mc:AlternateContent>
  <bookViews>
    <workbookView xWindow="-30" yWindow="240" windowWidth="15165" windowHeight="3945" tabRatio="746"/>
  </bookViews>
  <sheets>
    <sheet name="Inicio" sheetId="44" r:id="rId1"/>
    <sheet name="Conecel S.A." sheetId="41" r:id="rId2"/>
    <sheet name="Otecel S.A." sheetId="42" r:id="rId3"/>
    <sheet name="Telecsa S.A." sheetId="43" r:id="rId4"/>
    <sheet name="G.CONECEL" sheetId="46" r:id="rId5"/>
    <sheet name="G.OTECEL" sheetId="47" r:id="rId6"/>
    <sheet name="G.CNT_EP" sheetId="48" r:id="rId7"/>
  </sheets>
  <calcPr calcId="152511"/>
</workbook>
</file>

<file path=xl/calcChain.xml><?xml version="1.0" encoding="utf-8"?>
<calcChain xmlns="http://schemas.openxmlformats.org/spreadsheetml/2006/main">
  <c r="S26" i="42" l="1"/>
  <c r="R26" i="42"/>
  <c r="S26" i="41"/>
  <c r="R26" i="41"/>
  <c r="S25" i="43" l="1"/>
  <c r="R25" i="43"/>
  <c r="Q25" i="43" l="1"/>
  <c r="P25" i="43"/>
  <c r="O25" i="43"/>
  <c r="N25" i="43"/>
  <c r="M25" i="43"/>
  <c r="L25" i="43"/>
  <c r="K25" i="43"/>
  <c r="J25" i="43"/>
  <c r="I25" i="43"/>
  <c r="H25" i="43"/>
  <c r="G25" i="43"/>
  <c r="F25" i="43"/>
  <c r="E25" i="43"/>
  <c r="D25" i="43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Q26" i="41"/>
  <c r="P26" i="41"/>
  <c r="O26" i="41"/>
  <c r="N26" i="41"/>
  <c r="M26" i="41"/>
  <c r="L26" i="41"/>
  <c r="K26" i="41"/>
  <c r="J26" i="41"/>
  <c r="I26" i="41"/>
  <c r="H26" i="41"/>
  <c r="G26" i="41"/>
  <c r="F26" i="41"/>
  <c r="E26" i="41"/>
  <c r="D26" i="41"/>
</calcChain>
</file>

<file path=xl/sharedStrings.xml><?xml version="1.0" encoding="utf-8"?>
<sst xmlns="http://schemas.openxmlformats.org/spreadsheetml/2006/main" count="148" uniqueCount="57">
  <si>
    <t>TOTAL</t>
  </si>
  <si>
    <t>Es el valor monetario causado por concepto de tráfico de interconexión entrante y saliente de la red del operador de Telefonía Móvil.</t>
  </si>
  <si>
    <t>A continuación se presenta la información relacionada con los Ingresos y Egresos causados por la interconexión de las operdoras de Telefonía Móvil conforme la resolución 762-04-CONATEL-2008, en valores porcentuales.</t>
  </si>
  <si>
    <t xml:space="preserve">CNT S.A. (Andinatel) </t>
  </si>
  <si>
    <t>Notas:</t>
  </si>
  <si>
    <t>1.  Ingresos: es aquel valor monetario causado por concepto de tráfico de interconexión entrante a la red de CONECEL S.A. y percibido por éste</t>
  </si>
  <si>
    <t>2.  Egresos: es aquel valor monetario causado por concepto de tráfico de inteconexión saliente de la red de CONECEL S.A. y pagado por éste a los demás operadores listados</t>
  </si>
  <si>
    <t>1.  Ingresos: es aquel valor monetario causado por concepto de tráfico de interconexión entrante a la red de OTECEL S.A. y percibido por éste</t>
  </si>
  <si>
    <t>2.  Egresos: es aquel valor monetario causado por concepto de tráfico de inteconexión saliente de la red de OTECEL S.A. y pagado por éste a los demás operadores listados</t>
  </si>
  <si>
    <t>1.  Ingresos: es aquel valor monetario causado por concepto de tráfico de interconexión entrante a la red de TELECSA S.A. y percibido por éste</t>
  </si>
  <si>
    <t>2.  Egresos: es aquel valor monetario causado por concepto de tráfico de inteconexión saliente de la red de TELECSA S.A. y pagado por éste a los demás operadores listados</t>
  </si>
  <si>
    <t>Setel S.A.</t>
  </si>
  <si>
    <t>Linkotel S.A.</t>
  </si>
  <si>
    <t>Ecuadortelecom S.A.</t>
  </si>
  <si>
    <t>Globalnet S.A.</t>
  </si>
  <si>
    <t>Otecel S.A.</t>
  </si>
  <si>
    <t>Conecel S.A.</t>
  </si>
  <si>
    <t xml:space="preserve">CNT S.A. (Pacifictel) </t>
  </si>
  <si>
    <t>Etapa E.P.</t>
  </si>
  <si>
    <t>CNT E.P.</t>
  </si>
  <si>
    <t>Etapa EP (Ex-Etapatelecom)</t>
  </si>
  <si>
    <t>CNT EP (Ex-Telecsa)</t>
  </si>
  <si>
    <t>Etapa E.P. (Ex-Etapatelecom)</t>
  </si>
  <si>
    <t>CNT E.P. (Ex-Telecsa)</t>
  </si>
  <si>
    <t>Etapa E.P.(Ex-Etapatelecom)</t>
  </si>
  <si>
    <t>LEVEL 3 Ecuador</t>
  </si>
  <si>
    <t>3. Desde el 20 de Junio de 2012 Global Crossing pasa a llamarse LEVEL 3 Ecuador</t>
  </si>
  <si>
    <t>3.  Desde el 20 de Junio de 2012 Global Crossing pasa a llamarse LEVEL 3 Ecuador</t>
  </si>
  <si>
    <t>No.</t>
  </si>
  <si>
    <t>Concesionario</t>
  </si>
  <si>
    <t>Ingresos y Egresos por Interconexión</t>
  </si>
  <si>
    <t>Ingresos y Egresos de Interconexión de CONECEL S.A.</t>
  </si>
  <si>
    <t>Ingresos y Egresos de Interconexión de OTECEL S.A.</t>
  </si>
  <si>
    <t>Ingresos y Egresos de Interconexión de CNT E.P. (EX Telecsa)</t>
  </si>
  <si>
    <t>Operador</t>
  </si>
  <si>
    <t>Ingresos hacia
(%)</t>
  </si>
  <si>
    <t>Ingresos desde
(%)</t>
  </si>
  <si>
    <t>Servicio Móvil Avanzado</t>
  </si>
  <si>
    <t>Ingresos y Egresos por Interconexión CONECEL S.A.</t>
  </si>
  <si>
    <t>Ingresos y Egresos por Interconexión OTECEL S.A.</t>
  </si>
  <si>
    <t>Ingresos por Interconexión CONECEL S.A.</t>
  </si>
  <si>
    <t>Egresos por Interconexión CONECEL S.A.</t>
  </si>
  <si>
    <t>Ingresos por Interconexión OTECEL S.A.</t>
  </si>
  <si>
    <t>Egresos por Interconexión OTECEL S.A.</t>
  </si>
  <si>
    <t>Ingresos por Interconexión CNT E.P.</t>
  </si>
  <si>
    <t>Egresos por Interconexión CNT E.P.</t>
  </si>
  <si>
    <t>Ingresos y Egresos por Interconexión CNT E.P.</t>
  </si>
  <si>
    <t>Índice de Datos</t>
  </si>
  <si>
    <t>Índice de Gráficos</t>
  </si>
  <si>
    <t>Gráfico de Ingresos y Egresos de Interconexión de CONECEL S.A.</t>
  </si>
  <si>
    <t>Gráfico de Ingresos y Egresos de Interconexión de OTECEL S.A.</t>
  </si>
  <si>
    <t>Gráfico de Ingresos y Egresos de Interconexión de CNT E.P. (EX Telecsa)</t>
  </si>
  <si>
    <t>5. Para el 2013, CNT EP Móvil no remite los Ingresos y egresos por Interconexión de CNT Ep Fija.</t>
  </si>
  <si>
    <t>4. Para el 2013, CNT EP Móvil Remite el Tráfico de ETAPA EP (Ex Etapatelecom) sumado al Tráfico de ETAPA EP.</t>
  </si>
  <si>
    <t>4. El Tráfico de Ex-Etapatelecom está incluido en el tráfico de ETAPA EP</t>
  </si>
  <si>
    <t>Fecha de Publicación: Junio 2014</t>
  </si>
  <si>
    <t>Fecha de Publicación: junio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</si>
</sst>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-2]\ * #,##0.00_ ;_ [$€-2]\ * \-#,##0.00_ ;_ [$€-2]\ * &quot;-&quot;??_ "/>
    <numFmt numFmtId="165" formatCode="_(&quot;$&quot;* #,##0.00_);_(&quot;$&quot;* \(#,##0.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0" fillId="24" borderId="0" xfId="21" applyFont="1" applyFill="1"/>
    <xf numFmtId="0" fontId="23" fillId="25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wrapText="1"/>
    </xf>
    <xf numFmtId="0" fontId="23" fillId="25" borderId="0" xfId="21" applyFont="1" applyFill="1" applyAlignment="1">
      <alignment wrapText="1"/>
    </xf>
    <xf numFmtId="0" fontId="23" fillId="24" borderId="0" xfId="21" applyFont="1" applyFill="1" applyAlignment="1">
      <alignment wrapText="1"/>
    </xf>
    <xf numFmtId="0" fontId="23" fillId="24" borderId="0" xfId="21" applyFont="1" applyFill="1" applyBorder="1" applyAlignment="1">
      <alignment horizontal="justify" wrapText="1"/>
    </xf>
    <xf numFmtId="0" fontId="27" fillId="24" borderId="0" xfId="21" applyFont="1" applyFill="1"/>
    <xf numFmtId="0" fontId="1" fillId="24" borderId="0" xfId="21" applyFont="1" applyFill="1"/>
    <xf numFmtId="0" fontId="30" fillId="26" borderId="0" xfId="21" applyFont="1" applyFill="1" applyBorder="1" applyAlignment="1">
      <alignment wrapText="1"/>
    </xf>
    <xf numFmtId="0" fontId="29" fillId="26" borderId="0" xfId="21" applyFont="1" applyFill="1" applyBorder="1" applyAlignment="1">
      <alignment wrapText="1"/>
    </xf>
    <xf numFmtId="0" fontId="23" fillId="27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horizontal="center" wrapText="1"/>
    </xf>
    <xf numFmtId="0" fontId="24" fillId="24" borderId="0" xfId="21" applyFont="1" applyFill="1" applyBorder="1" applyAlignment="1">
      <alignment wrapText="1"/>
    </xf>
    <xf numFmtId="0" fontId="31" fillId="28" borderId="15" xfId="21" applyFont="1" applyFill="1" applyBorder="1" applyAlignment="1">
      <alignment horizontal="center" vertical="center" wrapText="1"/>
    </xf>
    <xf numFmtId="0" fontId="31" fillId="28" borderId="21" xfId="21" applyFont="1" applyFill="1" applyBorder="1" applyAlignment="1">
      <alignment horizontal="left" vertical="center" wrapText="1"/>
    </xf>
    <xf numFmtId="0" fontId="23" fillId="24" borderId="16" xfId="21" applyFont="1" applyFill="1" applyBorder="1" applyAlignment="1">
      <alignment horizontal="center" vertical="center" wrapText="1"/>
    </xf>
    <xf numFmtId="0" fontId="25" fillId="0" borderId="23" xfId="36" applyFont="1" applyBorder="1" applyAlignment="1" applyProtection="1">
      <alignment vertical="center"/>
    </xf>
    <xf numFmtId="0" fontId="23" fillId="24" borderId="11" xfId="21" applyFont="1" applyFill="1" applyBorder="1" applyAlignment="1">
      <alignment horizontal="center" vertical="center" wrapText="1"/>
    </xf>
    <xf numFmtId="0" fontId="25" fillId="24" borderId="17" xfId="36" applyFont="1" applyFill="1" applyBorder="1" applyAlignment="1" applyProtection="1">
      <alignment vertical="center" wrapText="1"/>
    </xf>
    <xf numFmtId="0" fontId="23" fillId="24" borderId="12" xfId="21" applyFont="1" applyFill="1" applyBorder="1" applyAlignment="1">
      <alignment horizontal="center" vertical="center" wrapText="1"/>
    </xf>
    <xf numFmtId="0" fontId="25" fillId="24" borderId="18" xfId="36" applyFont="1" applyFill="1" applyBorder="1" applyAlignment="1" applyProtection="1">
      <alignment vertical="center" wrapText="1"/>
    </xf>
    <xf numFmtId="0" fontId="23" fillId="29" borderId="0" xfId="21" applyFont="1" applyFill="1" applyBorder="1" applyAlignment="1">
      <alignment wrapText="1"/>
    </xf>
    <xf numFmtId="0" fontId="23" fillId="29" borderId="0" xfId="21" applyFont="1" applyFill="1" applyAlignment="1">
      <alignment wrapText="1"/>
    </xf>
    <xf numFmtId="0" fontId="0" fillId="29" borderId="0" xfId="0" applyFill="1"/>
    <xf numFmtId="0" fontId="29" fillId="28" borderId="10" xfId="21" applyFont="1" applyFill="1" applyBorder="1" applyAlignment="1">
      <alignment horizontal="center" vertical="center" wrapText="1"/>
    </xf>
    <xf numFmtId="0" fontId="3" fillId="29" borderId="24" xfId="21" applyFont="1" applyFill="1" applyBorder="1" applyAlignment="1">
      <alignment vertical="center"/>
    </xf>
    <xf numFmtId="0" fontId="3" fillId="29" borderId="23" xfId="21" applyFont="1" applyFill="1" applyBorder="1" applyAlignment="1">
      <alignment vertical="center"/>
    </xf>
    <xf numFmtId="10" fontId="1" fillId="29" borderId="25" xfId="41" applyNumberFormat="1" applyFont="1" applyFill="1" applyBorder="1" applyAlignment="1">
      <alignment vertical="center"/>
    </xf>
    <xf numFmtId="10" fontId="1" fillId="29" borderId="24" xfId="41" applyNumberFormat="1" applyFont="1" applyFill="1" applyBorder="1" applyAlignment="1">
      <alignment vertical="center"/>
    </xf>
    <xf numFmtId="10" fontId="1" fillId="29" borderId="16" xfId="41" applyNumberFormat="1" applyFont="1" applyFill="1" applyBorder="1" applyAlignment="1">
      <alignment vertical="center"/>
    </xf>
    <xf numFmtId="10" fontId="1" fillId="29" borderId="23" xfId="41" applyNumberFormat="1" applyFont="1" applyFill="1" applyBorder="1" applyAlignment="1">
      <alignment vertical="center"/>
    </xf>
    <xf numFmtId="10" fontId="1" fillId="29" borderId="26" xfId="41" applyNumberFormat="1" applyFont="1" applyFill="1" applyBorder="1" applyAlignment="1">
      <alignment vertical="center"/>
    </xf>
    <xf numFmtId="0" fontId="3" fillId="29" borderId="19" xfId="21" applyFont="1" applyFill="1" applyBorder="1" applyAlignment="1">
      <alignment vertical="center"/>
    </xf>
    <xf numFmtId="0" fontId="3" fillId="29" borderId="17" xfId="21" applyFont="1" applyFill="1" applyBorder="1" applyAlignment="1">
      <alignment vertical="center"/>
    </xf>
    <xf numFmtId="10" fontId="1" fillId="29" borderId="27" xfId="41" applyNumberFormat="1" applyFont="1" applyFill="1" applyBorder="1" applyAlignment="1">
      <alignment vertical="center"/>
    </xf>
    <xf numFmtId="10" fontId="1" fillId="29" borderId="19" xfId="41" applyNumberFormat="1" applyFont="1" applyFill="1" applyBorder="1" applyAlignment="1">
      <alignment vertical="center"/>
    </xf>
    <xf numFmtId="10" fontId="1" fillId="29" borderId="11" xfId="41" applyNumberFormat="1" applyFont="1" applyFill="1" applyBorder="1" applyAlignment="1">
      <alignment vertical="center"/>
    </xf>
    <xf numFmtId="10" fontId="1" fillId="29" borderId="17" xfId="41" applyNumberFormat="1" applyFont="1" applyFill="1" applyBorder="1" applyAlignment="1">
      <alignment vertical="center"/>
    </xf>
    <xf numFmtId="10" fontId="1" fillId="29" borderId="28" xfId="41" applyNumberFormat="1" applyFont="1" applyFill="1" applyBorder="1" applyAlignment="1">
      <alignment vertical="center"/>
    </xf>
    <xf numFmtId="10" fontId="1" fillId="31" borderId="27" xfId="41" applyNumberFormat="1" applyFont="1" applyFill="1" applyBorder="1" applyAlignment="1">
      <alignment vertical="center"/>
    </xf>
    <xf numFmtId="10" fontId="1" fillId="31" borderId="19" xfId="41" applyNumberFormat="1" applyFont="1" applyFill="1" applyBorder="1" applyAlignment="1">
      <alignment vertical="center"/>
    </xf>
    <xf numFmtId="10" fontId="1" fillId="31" borderId="11" xfId="41" applyNumberFormat="1" applyFont="1" applyFill="1" applyBorder="1" applyAlignment="1">
      <alignment vertical="center"/>
    </xf>
    <xf numFmtId="10" fontId="1" fillId="31" borderId="17" xfId="41" applyNumberFormat="1" applyFont="1" applyFill="1" applyBorder="1" applyAlignment="1">
      <alignment vertical="center"/>
    </xf>
    <xf numFmtId="10" fontId="1" fillId="31" borderId="28" xfId="41" applyNumberFormat="1" applyFont="1" applyFill="1" applyBorder="1" applyAlignment="1">
      <alignment vertical="center"/>
    </xf>
    <xf numFmtId="10" fontId="0" fillId="30" borderId="10" xfId="21" applyNumberFormat="1" applyFont="1" applyFill="1" applyBorder="1"/>
    <xf numFmtId="10" fontId="1" fillId="31" borderId="23" xfId="41" applyNumberFormat="1" applyFont="1" applyFill="1" applyBorder="1" applyAlignment="1">
      <alignment vertical="center"/>
    </xf>
    <xf numFmtId="10" fontId="1" fillId="31" borderId="26" xfId="41" applyNumberFormat="1" applyFont="1" applyFill="1" applyBorder="1" applyAlignment="1">
      <alignment vertical="center"/>
    </xf>
    <xf numFmtId="0" fontId="30" fillId="26" borderId="0" xfId="50" applyFont="1" applyFill="1" applyBorder="1" applyAlignment="1">
      <alignment wrapText="1"/>
    </xf>
    <xf numFmtId="0" fontId="1" fillId="29" borderId="0" xfId="51" applyFill="1"/>
    <xf numFmtId="0" fontId="32" fillId="26" borderId="0" xfId="50" applyFont="1" applyFill="1" applyBorder="1" applyAlignment="1">
      <alignment vertical="center"/>
    </xf>
    <xf numFmtId="0" fontId="34" fillId="24" borderId="0" xfId="39" applyFont="1" applyFill="1" applyBorder="1"/>
    <xf numFmtId="0" fontId="34" fillId="24" borderId="0" xfId="21" applyFont="1" applyFill="1"/>
    <xf numFmtId="0" fontId="29" fillId="26" borderId="0" xfId="21" applyFont="1" applyFill="1" applyBorder="1" applyAlignment="1">
      <alignment horizontal="left" vertical="center"/>
    </xf>
    <xf numFmtId="0" fontId="30" fillId="26" borderId="0" xfId="21" applyFont="1" applyFill="1" applyBorder="1" applyAlignment="1" applyProtection="1">
      <alignment wrapText="1"/>
      <protection locked="0"/>
    </xf>
    <xf numFmtId="0" fontId="32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 wrapText="1"/>
    </xf>
    <xf numFmtId="0" fontId="30" fillId="26" borderId="0" xfId="21" applyFont="1" applyFill="1" applyBorder="1" applyAlignment="1">
      <alignment vertical="center"/>
    </xf>
    <xf numFmtId="0" fontId="23" fillId="28" borderId="0" xfId="50" applyFont="1" applyFill="1" applyBorder="1" applyAlignment="1">
      <alignment wrapText="1"/>
    </xf>
    <xf numFmtId="0" fontId="23" fillId="24" borderId="0" xfId="21" applyFont="1" applyFill="1" applyBorder="1" applyAlignment="1">
      <alignment horizontal="left" vertical="center" wrapText="1"/>
    </xf>
    <xf numFmtId="0" fontId="30" fillId="26" borderId="14" xfId="21" applyFont="1" applyFill="1" applyBorder="1" applyAlignment="1">
      <alignment wrapText="1"/>
    </xf>
    <xf numFmtId="0" fontId="30" fillId="26" borderId="30" xfId="21" applyFont="1" applyFill="1" applyBorder="1" applyAlignment="1">
      <alignment wrapText="1"/>
    </xf>
    <xf numFmtId="0" fontId="30" fillId="26" borderId="30" xfId="21" applyFont="1" applyFill="1" applyBorder="1" applyAlignment="1" applyProtection="1">
      <alignment wrapText="1"/>
      <protection locked="0"/>
    </xf>
    <xf numFmtId="0" fontId="30" fillId="26" borderId="21" xfId="21" applyFont="1" applyFill="1" applyBorder="1" applyAlignment="1">
      <alignment wrapText="1"/>
    </xf>
    <xf numFmtId="0" fontId="30" fillId="26" borderId="31" xfId="21" applyFont="1" applyFill="1" applyBorder="1" applyAlignment="1">
      <alignment wrapText="1"/>
    </xf>
    <xf numFmtId="0" fontId="30" fillId="26" borderId="32" xfId="21" applyFont="1" applyFill="1" applyBorder="1" applyAlignment="1">
      <alignment wrapText="1"/>
    </xf>
    <xf numFmtId="0" fontId="23" fillId="27" borderId="29" xfId="21" applyFont="1" applyFill="1" applyBorder="1" applyAlignment="1">
      <alignment wrapText="1"/>
    </xf>
    <xf numFmtId="0" fontId="23" fillId="27" borderId="33" xfId="21" applyFont="1" applyFill="1" applyBorder="1" applyAlignment="1">
      <alignment wrapText="1"/>
    </xf>
    <xf numFmtId="0" fontId="23" fillId="27" borderId="13" xfId="21" applyFont="1" applyFill="1" applyBorder="1" applyAlignment="1">
      <alignment wrapText="1"/>
    </xf>
    <xf numFmtId="0" fontId="26" fillId="24" borderId="0" xfId="21" applyFont="1" applyFill="1" applyBorder="1" applyAlignment="1">
      <alignment horizontal="left" vertical="center" wrapText="1"/>
    </xf>
    <xf numFmtId="0" fontId="23" fillId="24" borderId="0" xfId="21" applyFont="1" applyFill="1" applyBorder="1" applyAlignment="1">
      <alignment horizontal="left" vertical="center" wrapText="1"/>
    </xf>
    <xf numFmtId="0" fontId="33" fillId="28" borderId="20" xfId="21" applyFont="1" applyFill="1" applyBorder="1" applyAlignment="1">
      <alignment horizontal="center"/>
    </xf>
    <xf numFmtId="0" fontId="33" fillId="28" borderId="22" xfId="21" applyFont="1" applyFill="1" applyBorder="1" applyAlignment="1">
      <alignment horizontal="center"/>
    </xf>
    <xf numFmtId="0" fontId="33" fillId="28" borderId="20" xfId="21" applyFont="1" applyFill="1" applyBorder="1" applyAlignment="1">
      <alignment horizontal="center" wrapText="1"/>
    </xf>
    <xf numFmtId="0" fontId="33" fillId="28" borderId="22" xfId="21" applyFont="1" applyFill="1" applyBorder="1" applyAlignment="1">
      <alignment horizontal="center" wrapText="1"/>
    </xf>
    <xf numFmtId="0" fontId="3" fillId="30" borderId="20" xfId="21" applyFont="1" applyFill="1" applyBorder="1" applyAlignment="1">
      <alignment horizontal="left" vertical="center"/>
    </xf>
    <xf numFmtId="0" fontId="3" fillId="30" borderId="22" xfId="21" applyFont="1" applyFill="1" applyBorder="1" applyAlignment="1">
      <alignment horizontal="left" vertical="center"/>
    </xf>
    <xf numFmtId="0" fontId="33" fillId="28" borderId="14" xfId="21" applyFont="1" applyFill="1" applyBorder="1" applyAlignment="1">
      <alignment horizontal="center" vertical="center"/>
    </xf>
    <xf numFmtId="0" fontId="33" fillId="28" borderId="21" xfId="21" applyFont="1" applyFill="1" applyBorder="1" applyAlignment="1">
      <alignment horizontal="center" vertical="center"/>
    </xf>
    <xf numFmtId="0" fontId="33" fillId="28" borderId="29" xfId="21" applyFont="1" applyFill="1" applyBorder="1" applyAlignment="1">
      <alignment horizontal="center" vertical="center"/>
    </xf>
    <xf numFmtId="0" fontId="33" fillId="28" borderId="13" xfId="21" applyFont="1" applyFill="1" applyBorder="1" applyAlignment="1">
      <alignment horizontal="center" vertic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0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1" xfId="4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 2" xfId="51"/>
    <cellStyle name="Normal_CNT S.A. (Andinatel)" xfId="39"/>
    <cellStyle name="Notas" xfId="40" builtinId="10" customBuiltin="1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712133865865851E-2"/>
                  <c:y val="-0.118041133841262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427849561006845E-2"/>
                  <c:y val="-8.8674141590416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436958831140171E-2"/>
                  <c:y val="8.67539528027327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0871692947117445E-2"/>
                  <c:y val="4.569612947499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77638610626707"/>
                  <c:y val="0.1270858827768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S.A.'!$R$16:$R$20,'Conecel S.A.'!$R$23:$R$25)</c:f>
              <c:numCache>
                <c:formatCode>0.00%</c:formatCode>
                <c:ptCount val="8"/>
                <c:pt idx="0">
                  <c:v>0.21561912658568969</c:v>
                </c:pt>
                <c:pt idx="1">
                  <c:v>1.0374426000517752E-2</c:v>
                </c:pt>
                <c:pt idx="2">
                  <c:v>1.734192156136205E-2</c:v>
                </c:pt>
                <c:pt idx="3">
                  <c:v>4.6362601070159707E-4</c:v>
                </c:pt>
                <c:pt idx="4">
                  <c:v>2.4622599120800458E-2</c:v>
                </c:pt>
                <c:pt idx="5">
                  <c:v>8.1947326027985272E-4</c:v>
                </c:pt>
                <c:pt idx="6">
                  <c:v>0.64007052877271253</c:v>
                </c:pt>
                <c:pt idx="7">
                  <c:v>9.0688298687935973E-2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393414886389694E-2"/>
                  <c:y val="-0.16862163207215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494038217718098E-2"/>
                  <c:y val="-0.172241921276242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130784195329974E-2"/>
                  <c:y val="-0.112724607575837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497906723150885E-2"/>
                  <c:y val="-4.3115502411881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037086699524442"/>
                  <c:y val="5.2293585765979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7954674829899614E-2"/>
                  <c:y val="1.89310289254739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S.A.'!$S$16:$S$20,'Conecel S.A.'!$S$23:$S$25)</c:f>
              <c:numCache>
                <c:formatCode>0.00%</c:formatCode>
                <c:ptCount val="8"/>
                <c:pt idx="0">
                  <c:v>7.7792867739635715E-2</c:v>
                </c:pt>
                <c:pt idx="1">
                  <c:v>3.3869822319404779E-3</c:v>
                </c:pt>
                <c:pt idx="2">
                  <c:v>1.5582283712820102E-3</c:v>
                </c:pt>
                <c:pt idx="3">
                  <c:v>6.1484630790888093E-5</c:v>
                </c:pt>
                <c:pt idx="4">
                  <c:v>1.6434455272514947E-3</c:v>
                </c:pt>
                <c:pt idx="5">
                  <c:v>4.1702719441251529E-5</c:v>
                </c:pt>
                <c:pt idx="6">
                  <c:v>0.82386229104915887</c:v>
                </c:pt>
                <c:pt idx="7">
                  <c:v>9.1652997730499203E-2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125371597208105E-2"/>
                  <c:y val="-0.12903689432623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862554468469822E-2"/>
                  <c:y val="-8.64751626550034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084628371627287E-3"/>
                  <c:y val="9.74710967250704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6715226722977796E-2"/>
                  <c:y val="5.6691889959970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S.A.'!$R$16:$R$20,'Otecel S.A.'!$R$23:$R$24)</c:f>
              <c:numCache>
                <c:formatCode>0.00%</c:formatCode>
                <c:ptCount val="7"/>
                <c:pt idx="0">
                  <c:v>0.21010740699845407</c:v>
                </c:pt>
                <c:pt idx="1">
                  <c:v>1.0768708476250834E-2</c:v>
                </c:pt>
                <c:pt idx="2">
                  <c:v>1.1548874260658506E-2</c:v>
                </c:pt>
                <c:pt idx="3">
                  <c:v>1.4866612262754046E-4</c:v>
                </c:pt>
                <c:pt idx="4">
                  <c:v>1.4335723255645588E-2</c:v>
                </c:pt>
                <c:pt idx="5">
                  <c:v>1.566832709116937E-3</c:v>
                </c:pt>
                <c:pt idx="6">
                  <c:v>0.71191164864077272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-8.7896302241252486E-2"/>
                  <c:y val="6.36108022089929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31842009468676E-2"/>
                  <c:y val="-0.184264648456959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6285066490094273E-2"/>
                  <c:y val="-0.10398519274152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8515760274882611E-2"/>
                  <c:y val="-3.5650547860872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256513177579485E-2"/>
                  <c:y val="2.08882117707846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1418408536829186E-2"/>
                  <c:y val="8.3372108754831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9757796509690737E-2"/>
                  <c:y val="0.1310332742101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5704381292687112E-2"/>
                  <c:y val="-8.03285731915067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S.A.'!$S$16:$S$20,'Otecel S.A.'!$S$23:$S$25)</c:f>
              <c:numCache>
                <c:formatCode>0.00%</c:formatCode>
                <c:ptCount val="8"/>
                <c:pt idx="0">
                  <c:v>4.6246235547294519E-2</c:v>
                </c:pt>
                <c:pt idx="1">
                  <c:v>2.5232769753788411E-3</c:v>
                </c:pt>
                <c:pt idx="2">
                  <c:v>1.0630729693172933E-3</c:v>
                </c:pt>
                <c:pt idx="3">
                  <c:v>3.4009368817202702E-5</c:v>
                </c:pt>
                <c:pt idx="4">
                  <c:v>8.2681771752531042E-4</c:v>
                </c:pt>
                <c:pt idx="5">
                  <c:v>4.5173459048664806E-5</c:v>
                </c:pt>
                <c:pt idx="6">
                  <c:v>0.89614112727347894</c:v>
                </c:pt>
                <c:pt idx="7">
                  <c:v>5.3120286689139186E-2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7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4.9285762121979701E-2"/>
                  <c:y val="-0.247175045944941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757543123235939E-2"/>
                  <c:y val="-0.153840130131596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55791621524526E-2"/>
                  <c:y val="-8.2208496519301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678104986406014E-2"/>
                  <c:y val="-2.625425233238093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479251482808498E-2"/>
                  <c:y val="6.53299138713695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5702161535661396"/>
                  <c:y val="-1.60949753695958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437504928292667E-2"/>
                  <c:y val="0.19754734242991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S.A.'!$R$17:$R$20,'Telecsa S.A.'!$R$22:$R$24)</c:f>
              <c:numCache>
                <c:formatCode>0.00%</c:formatCode>
                <c:ptCount val="7"/>
                <c:pt idx="0">
                  <c:v>4.5052933980942074E-3</c:v>
                </c:pt>
                <c:pt idx="1">
                  <c:v>6.6439302076986544E-3</c:v>
                </c:pt>
                <c:pt idx="2">
                  <c:v>1.8966608227605759E-4</c:v>
                </c:pt>
                <c:pt idx="3">
                  <c:v>9.0587378182976699E-3</c:v>
                </c:pt>
                <c:pt idx="4">
                  <c:v>5.533755554466013E-4</c:v>
                </c:pt>
                <c:pt idx="5">
                  <c:v>0.64114184812300623</c:v>
                </c:pt>
                <c:pt idx="6">
                  <c:v>0.33790714881518069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4.1579262608597969E-2"/>
                  <c:y val="-0.2158891364378608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02052546131649E-2"/>
                  <c:y val="-0.195157016859704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329039282678232E-2"/>
                  <c:y val="2.3046933583733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81572884182692E-2"/>
                  <c:y val="-4.1916259772367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330687627798054E-2"/>
                  <c:y val="0.114310525228378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751370636572522E-2"/>
                  <c:y val="6.3289346250956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5017189751489636E-2"/>
                  <c:y val="0.131033274210197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0863906714496517E-2"/>
                  <c:y val="0.1094926660009180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S.A.'!$S$17:$S$20,'Telecsa S.A.'!$S$22:$S$24)</c:f>
              <c:numCache>
                <c:formatCode>0.00%</c:formatCode>
                <c:ptCount val="7"/>
                <c:pt idx="0">
                  <c:v>1.8147322528080964E-3</c:v>
                </c:pt>
                <c:pt idx="1">
                  <c:v>7.0845818355778304E-4</c:v>
                </c:pt>
                <c:pt idx="2">
                  <c:v>2.5569775980114815E-5</c:v>
                </c:pt>
                <c:pt idx="3">
                  <c:v>7.3610817882477863E-4</c:v>
                </c:pt>
                <c:pt idx="4">
                  <c:v>2.4943822027590713E-5</c:v>
                </c:pt>
                <c:pt idx="5">
                  <c:v>0.62918343584351832</c:v>
                </c:pt>
                <c:pt idx="6">
                  <c:v>0.36750675194328314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ONECEL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OTECEL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NT_EP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#'Conecel S.A.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hyperlink" Target="#'Ot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hyperlink" Target="#'Telecsa S.A.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2924735</xdr:colOff>
      <xdr:row>2</xdr:row>
      <xdr:rowOff>123280</xdr:rowOff>
    </xdr:from>
    <xdr:to>
      <xdr:col>4</xdr:col>
      <xdr:colOff>458118</xdr:colOff>
      <xdr:row>5</xdr:row>
      <xdr:rowOff>126532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294" y="582721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990541</xdr:colOff>
      <xdr:row>27</xdr:row>
      <xdr:rowOff>147109</xdr:rowOff>
    </xdr:from>
    <xdr:to>
      <xdr:col>18</xdr:col>
      <xdr:colOff>971491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45874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16</xdr:col>
      <xdr:colOff>1000066</xdr:colOff>
      <xdr:row>30</xdr:row>
      <xdr:rowOff>32809</xdr:rowOff>
    </xdr:from>
    <xdr:to>
      <xdr:col>18</xdr:col>
      <xdr:colOff>981016</xdr:colOff>
      <xdr:row>31</xdr:row>
      <xdr:rowOff>140759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16155399" y="5303309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158751</xdr:colOff>
      <xdr:row>3</xdr:row>
      <xdr:rowOff>105832</xdr:rowOff>
    </xdr:from>
    <xdr:to>
      <xdr:col>18</xdr:col>
      <xdr:colOff>720834</xdr:colOff>
      <xdr:row>6</xdr:row>
      <xdr:rowOff>107217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4084" y="698499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6290</xdr:colOff>
      <xdr:row>27</xdr:row>
      <xdr:rowOff>147109</xdr:rowOff>
    </xdr:from>
    <xdr:to>
      <xdr:col>18</xdr:col>
      <xdr:colOff>992657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67040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15815</xdr:colOff>
      <xdr:row>30</xdr:row>
      <xdr:rowOff>70909</xdr:rowOff>
    </xdr:from>
    <xdr:to>
      <xdr:col>18</xdr:col>
      <xdr:colOff>1002182</xdr:colOff>
      <xdr:row>32</xdr:row>
      <xdr:rowOff>16934</xdr:rowOff>
    </xdr:to>
    <xdr:sp macro="" textlink="">
      <xdr:nvSpPr>
        <xdr:cNvPr id="14" name="13 Rectángulo redondeado">
          <a:hlinkClick xmlns:r="http://schemas.openxmlformats.org/officeDocument/2006/relationships" r:id="rId2"/>
        </xdr:cNvPr>
        <xdr:cNvSpPr/>
      </xdr:nvSpPr>
      <xdr:spPr>
        <a:xfrm>
          <a:off x="16176565" y="53414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148167</xdr:colOff>
      <xdr:row>3</xdr:row>
      <xdr:rowOff>148166</xdr:rowOff>
    </xdr:from>
    <xdr:to>
      <xdr:col>18</xdr:col>
      <xdr:colOff>710250</xdr:colOff>
      <xdr:row>6</xdr:row>
      <xdr:rowOff>149551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3500" y="740833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6352</xdr:colOff>
      <xdr:row>26</xdr:row>
      <xdr:rowOff>147107</xdr:rowOff>
    </xdr:from>
    <xdr:to>
      <xdr:col>18</xdr:col>
      <xdr:colOff>992719</xdr:colOff>
      <xdr:row>28</xdr:row>
      <xdr:rowOff>93132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6167102" y="478260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15876</xdr:colOff>
      <xdr:row>29</xdr:row>
      <xdr:rowOff>95248</xdr:rowOff>
    </xdr:from>
    <xdr:to>
      <xdr:col>18</xdr:col>
      <xdr:colOff>998010</xdr:colOff>
      <xdr:row>31</xdr:row>
      <xdr:rowOff>34923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6176626" y="5206998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328083</xdr:colOff>
      <xdr:row>3</xdr:row>
      <xdr:rowOff>74083</xdr:rowOff>
    </xdr:from>
    <xdr:to>
      <xdr:col>18</xdr:col>
      <xdr:colOff>890166</xdr:colOff>
      <xdr:row>6</xdr:row>
      <xdr:rowOff>75468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83416" y="666750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749300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342900</xdr:colOff>
      <xdr:row>2</xdr:row>
      <xdr:rowOff>127000</xdr:rowOff>
    </xdr:from>
    <xdr:to>
      <xdr:col>10</xdr:col>
      <xdr:colOff>551500</xdr:colOff>
      <xdr:row>5</xdr:row>
      <xdr:rowOff>109335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5334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355600</xdr:colOff>
      <xdr:row>2</xdr:row>
      <xdr:rowOff>152400</xdr:rowOff>
    </xdr:from>
    <xdr:to>
      <xdr:col>21</xdr:col>
      <xdr:colOff>564200</xdr:colOff>
      <xdr:row>5</xdr:row>
      <xdr:rowOff>134735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558800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188383</xdr:colOff>
      <xdr:row>9</xdr:row>
      <xdr:rowOff>165100</xdr:rowOff>
    </xdr:from>
    <xdr:to>
      <xdr:col>10</xdr:col>
      <xdr:colOff>749299</xdr:colOff>
      <xdr:row>44</xdr:row>
      <xdr:rowOff>94878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355600</xdr:colOff>
      <xdr:row>2</xdr:row>
      <xdr:rowOff>76200</xdr:rowOff>
    </xdr:from>
    <xdr:to>
      <xdr:col>10</xdr:col>
      <xdr:colOff>564200</xdr:colOff>
      <xdr:row>5</xdr:row>
      <xdr:rowOff>58535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9500" y="482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469900</xdr:colOff>
      <xdr:row>2</xdr:row>
      <xdr:rowOff>114300</xdr:rowOff>
    </xdr:from>
    <xdr:to>
      <xdr:col>21</xdr:col>
      <xdr:colOff>678500</xdr:colOff>
      <xdr:row>5</xdr:row>
      <xdr:rowOff>96635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0" y="5207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381000</xdr:colOff>
      <xdr:row>2</xdr:row>
      <xdr:rowOff>114300</xdr:rowOff>
    </xdr:from>
    <xdr:to>
      <xdr:col>10</xdr:col>
      <xdr:colOff>589600</xdr:colOff>
      <xdr:row>5</xdr:row>
      <xdr:rowOff>109335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5207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355600</xdr:colOff>
      <xdr:row>2</xdr:row>
      <xdr:rowOff>114300</xdr:rowOff>
    </xdr:from>
    <xdr:to>
      <xdr:col>21</xdr:col>
      <xdr:colOff>564200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520700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30"/>
  <sheetViews>
    <sheetView tabSelected="1" zoomScaleNormal="100" workbookViewId="0">
      <selection activeCell="E1" sqref="E1"/>
    </sheetView>
  </sheetViews>
  <sheetFormatPr baseColWidth="10" defaultColWidth="0" defaultRowHeight="14.25" zeroHeight="1" x14ac:dyDescent="0.2"/>
  <cols>
    <col min="1" max="1" width="7.140625" style="4" customWidth="1"/>
    <col min="2" max="3" width="7.28515625" style="5" customWidth="1"/>
    <col min="4" max="4" width="74.7109375" style="5" customWidth="1"/>
    <col min="5" max="5" width="9.42578125" style="23" customWidth="1"/>
    <col min="6" max="6" width="7.140625" style="4" customWidth="1"/>
    <col min="7" max="26" width="0" style="4" hidden="1" customWidth="1"/>
    <col min="27" max="16384" width="0" style="5" hidden="1"/>
  </cols>
  <sheetData>
    <row r="1" spans="1:27" s="3" customFormat="1" ht="18.75" customHeight="1" x14ac:dyDescent="0.2">
      <c r="A1" s="2"/>
      <c r="B1" s="9"/>
      <c r="C1" s="9"/>
      <c r="D1" s="9"/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8" x14ac:dyDescent="0.2">
      <c r="A2" s="2"/>
      <c r="B2" s="9"/>
      <c r="C2" s="55" t="s">
        <v>37</v>
      </c>
      <c r="D2" s="55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4.25" customHeight="1" x14ac:dyDescent="0.2">
      <c r="A3" s="2"/>
      <c r="B3" s="9"/>
      <c r="C3" s="57" t="s">
        <v>30</v>
      </c>
      <c r="D3" s="56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x14ac:dyDescent="0.2">
      <c r="A4" s="2"/>
      <c r="B4" s="9"/>
      <c r="C4" s="9"/>
      <c r="D4" s="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x14ac:dyDescent="0.2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x14ac:dyDescent="0.2">
      <c r="A6" s="2"/>
      <c r="B6" s="9"/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x14ac:dyDescent="0.2">
      <c r="A7" s="2"/>
      <c r="B7" s="9"/>
      <c r="C7" s="9"/>
      <c r="D7" s="10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x14ac:dyDescent="0.2">
      <c r="A8" s="2"/>
      <c r="B8" s="9"/>
      <c r="C8" s="53" t="s">
        <v>56</v>
      </c>
      <c r="D8" s="53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x14ac:dyDescent="0.2">
      <c r="A9" s="2"/>
      <c r="B9" s="9"/>
      <c r="C9" s="9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9.75" customHeight="1" x14ac:dyDescent="0.2">
      <c r="A10" s="2"/>
      <c r="B10" s="11"/>
      <c r="C10" s="1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x14ac:dyDescent="0.2">
      <c r="A11" s="2"/>
      <c r="D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">
      <c r="C12" s="69"/>
      <c r="D12" s="69"/>
      <c r="E12" s="5"/>
      <c r="AA12" s="4"/>
    </row>
    <row r="13" spans="1:27" ht="30" customHeight="1" x14ac:dyDescent="0.2">
      <c r="C13" s="70" t="s">
        <v>1</v>
      </c>
      <c r="D13" s="70"/>
      <c r="E13" s="5"/>
      <c r="AA13" s="4"/>
    </row>
    <row r="14" spans="1:27" ht="10.5" customHeight="1" x14ac:dyDescent="0.2">
      <c r="D14" s="6"/>
      <c r="E14" s="5"/>
      <c r="AA14" s="4"/>
    </row>
    <row r="15" spans="1:27" ht="45" customHeight="1" x14ac:dyDescent="0.2">
      <c r="B15" s="13"/>
      <c r="C15" s="70" t="s">
        <v>2</v>
      </c>
      <c r="D15" s="70"/>
      <c r="E15" s="3"/>
      <c r="AA15" s="4"/>
    </row>
    <row r="16" spans="1:27" ht="22.5" customHeight="1" x14ac:dyDescent="0.2">
      <c r="B16" s="13"/>
      <c r="C16" s="59"/>
      <c r="D16" s="59"/>
      <c r="E16" s="3"/>
      <c r="AA16" s="4"/>
    </row>
    <row r="17" spans="1:27" ht="15.75" thickBot="1" x14ac:dyDescent="0.25">
      <c r="B17" s="13"/>
      <c r="C17" s="69" t="s">
        <v>47</v>
      </c>
      <c r="D17" s="69"/>
      <c r="E17" s="3"/>
      <c r="AA17" s="4"/>
    </row>
    <row r="18" spans="1:27" ht="30" customHeight="1" thickBot="1" x14ac:dyDescent="0.25">
      <c r="B18" s="3"/>
      <c r="C18" s="14" t="s">
        <v>28</v>
      </c>
      <c r="D18" s="15" t="s">
        <v>29</v>
      </c>
      <c r="E18" s="3"/>
      <c r="AA18" s="4"/>
    </row>
    <row r="19" spans="1:27" ht="27" customHeight="1" x14ac:dyDescent="0.2">
      <c r="B19" s="13"/>
      <c r="C19" s="16">
        <v>1</v>
      </c>
      <c r="D19" s="17" t="s">
        <v>31</v>
      </c>
      <c r="E19" s="3"/>
      <c r="AA19" s="4"/>
    </row>
    <row r="20" spans="1:27" ht="27" customHeight="1" x14ac:dyDescent="0.2">
      <c r="B20" s="13"/>
      <c r="C20" s="18">
        <v>2</v>
      </c>
      <c r="D20" s="19" t="s">
        <v>32</v>
      </c>
      <c r="E20" s="3"/>
      <c r="AA20" s="4"/>
    </row>
    <row r="21" spans="1:27" ht="27" customHeight="1" thickBot="1" x14ac:dyDescent="0.25">
      <c r="B21" s="13"/>
      <c r="C21" s="20">
        <v>3</v>
      </c>
      <c r="D21" s="21" t="s">
        <v>33</v>
      </c>
      <c r="E21" s="3"/>
      <c r="AA21" s="4"/>
    </row>
    <row r="22" spans="1:27" s="3" customFormat="1" x14ac:dyDescent="0.2">
      <c r="A22" s="2"/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7" ht="15.75" thickBot="1" x14ac:dyDescent="0.25">
      <c r="C23" s="69" t="s">
        <v>48</v>
      </c>
      <c r="D23" s="69"/>
    </row>
    <row r="24" spans="1:27" ht="15.75" thickBot="1" x14ac:dyDescent="0.25">
      <c r="C24" s="14" t="s">
        <v>28</v>
      </c>
      <c r="D24" s="15" t="s">
        <v>29</v>
      </c>
    </row>
    <row r="25" spans="1:27" ht="27" customHeight="1" x14ac:dyDescent="0.2">
      <c r="C25" s="16">
        <v>1</v>
      </c>
      <c r="D25" s="17" t="s">
        <v>49</v>
      </c>
    </row>
    <row r="26" spans="1:27" ht="27" customHeight="1" x14ac:dyDescent="0.2">
      <c r="C26" s="18">
        <v>2</v>
      </c>
      <c r="D26" s="19" t="s">
        <v>50</v>
      </c>
    </row>
    <row r="27" spans="1:27" ht="27" customHeight="1" thickBot="1" x14ac:dyDescent="0.25">
      <c r="C27" s="20">
        <v>3</v>
      </c>
      <c r="D27" s="21" t="s">
        <v>51</v>
      </c>
    </row>
    <row r="28" spans="1:27" x14ac:dyDescent="0.2"/>
    <row r="29" spans="1:27" x14ac:dyDescent="0.2"/>
    <row r="30" spans="1:27" hidden="1" x14ac:dyDescent="0.2"/>
  </sheetData>
  <sheetProtection algorithmName="SHA-512" hashValue="XzRq2Rjvh+eO3jPQSv7ZGj3geYnp55qQsLk4jGbRtp5iIk3UBoch49m3gDvKA1GllGmW2hqA2DlcbjfyAivveg==" saltValue="r1OxfoQqteOYRpmatuEAeQ==" spinCount="100000" sheet="1" objects="1" scenarios="1"/>
  <mergeCells count="5">
    <mergeCell ref="C12:D12"/>
    <mergeCell ref="C13:D13"/>
    <mergeCell ref="C15:D15"/>
    <mergeCell ref="C17:D17"/>
    <mergeCell ref="C23:D23"/>
  </mergeCells>
  <phoneticPr fontId="21" type="noConversion"/>
  <hyperlinks>
    <hyperlink ref="D19" location="'Conecel S.A.'!A1" display="Ingresos y Egresos de Interconexión de CONECEL S.A."/>
    <hyperlink ref="D20" location="'Otecel S.A.'!A1" display="Ingresos y Egresos de Interconexión de OTECEL S.A."/>
    <hyperlink ref="D21" location="'Telecsa S.A.'!A1" display="Ingresos y Egresos de Interconexión de CNT E.P. (EX Telecsa)"/>
    <hyperlink ref="D25" location="G.CONECEL!A1" display="Gráfico de Ingresos y Egresos de Interconexión de CONECEL S.A."/>
    <hyperlink ref="D26" location="G.OTECEL!A1" display="Gráfico de Ingresos y Egresos de Interconexión de OTECEL S.A."/>
    <hyperlink ref="D27" location="G.CNT_EP!A1" display="Gráfico de Ingresos y Egresos de Interconexión de CNT E.P. (EX Telecsa)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U38"/>
  <sheetViews>
    <sheetView topLeftCell="B1" zoomScale="90" zoomScaleNormal="90" workbookViewId="0">
      <pane xSplit="2" ySplit="13" topLeftCell="J14" activePane="bottomRight" state="frozen"/>
      <selection activeCell="B1" sqref="B1"/>
      <selection pane="topRight" activeCell="D1" sqref="D1"/>
      <selection pane="bottomLeft" activeCell="B14" sqref="B14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21" width="15.140625" style="1" hidden="1" customWidth="1"/>
    <col min="22" max="16384" width="11.42578125" style="1" hidden="1"/>
  </cols>
  <sheetData>
    <row r="1" spans="2:21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1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1" ht="14.25" x14ac:dyDescent="0.2">
      <c r="B3" s="9"/>
      <c r="C3" s="57" t="s">
        <v>38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1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1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1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1" ht="14.25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1" ht="14.25" x14ac:dyDescent="0.2">
      <c r="B8" s="9"/>
      <c r="C8" s="53" t="s">
        <v>56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1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1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1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1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71">
        <v>2013</v>
      </c>
      <c r="S12" s="72"/>
      <c r="T12" s="24"/>
      <c r="U12" s="24"/>
    </row>
    <row r="13" spans="2:21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1" x14ac:dyDescent="0.2">
      <c r="B14" s="26" t="s">
        <v>3</v>
      </c>
      <c r="C14" s="27"/>
      <c r="D14" s="28">
        <v>0.32300321163546902</v>
      </c>
      <c r="E14" s="29">
        <v>5.6948643093726797E-2</v>
      </c>
      <c r="F14" s="30">
        <v>0.25152677125897593</v>
      </c>
      <c r="G14" s="31">
        <v>5.2314895585521479E-2</v>
      </c>
      <c r="H14" s="31">
        <v>0.26785596388531724</v>
      </c>
      <c r="I14" s="32">
        <v>4.7108421143574351E-2</v>
      </c>
      <c r="J14" s="46"/>
      <c r="K14" s="47"/>
      <c r="L14" s="46"/>
      <c r="M14" s="47"/>
      <c r="N14" s="46"/>
      <c r="O14" s="47"/>
      <c r="P14" s="46"/>
      <c r="Q14" s="47"/>
      <c r="R14" s="46"/>
      <c r="S14" s="47"/>
    </row>
    <row r="15" spans="2:21" x14ac:dyDescent="0.2">
      <c r="B15" s="33" t="s">
        <v>17</v>
      </c>
      <c r="C15" s="34"/>
      <c r="D15" s="35">
        <v>0.12301211811149389</v>
      </c>
      <c r="E15" s="36">
        <v>6.2348555093493095E-2</v>
      </c>
      <c r="F15" s="37">
        <v>8.9198726181424201E-2</v>
      </c>
      <c r="G15" s="38">
        <v>5.8241426684468023E-2</v>
      </c>
      <c r="H15" s="38">
        <v>9.3095112983507339E-2</v>
      </c>
      <c r="I15" s="39">
        <v>4.9626625702810352E-2</v>
      </c>
      <c r="J15" s="43"/>
      <c r="K15" s="44"/>
      <c r="L15" s="43"/>
      <c r="M15" s="44"/>
      <c r="N15" s="43"/>
      <c r="O15" s="44"/>
      <c r="P15" s="43"/>
      <c r="Q15" s="44"/>
      <c r="R15" s="43"/>
      <c r="S15" s="44"/>
    </row>
    <row r="16" spans="2:21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38">
        <v>2.5337358911462021E-2</v>
      </c>
      <c r="K16" s="39">
        <v>9.0547127500630917E-2</v>
      </c>
      <c r="L16" s="38">
        <v>0.23329620062918097</v>
      </c>
      <c r="M16" s="39">
        <v>0.117094810482284</v>
      </c>
      <c r="N16" s="38">
        <v>0.2527340183726618</v>
      </c>
      <c r="O16" s="39">
        <v>0.10089857866762957</v>
      </c>
      <c r="P16" s="38">
        <v>0.23683805996455248</v>
      </c>
      <c r="Q16" s="39">
        <v>8.3222150519778271E-2</v>
      </c>
      <c r="R16" s="38">
        <v>0.21561912658568969</v>
      </c>
      <c r="S16" s="39">
        <v>7.7792867739635715E-2</v>
      </c>
    </row>
    <row r="17" spans="2:19" x14ac:dyDescent="0.2">
      <c r="B17" s="33" t="s">
        <v>18</v>
      </c>
      <c r="C17" s="34"/>
      <c r="D17" s="35">
        <v>3.1936856097327541E-2</v>
      </c>
      <c r="E17" s="36">
        <v>4.8933152201498901E-3</v>
      </c>
      <c r="F17" s="37">
        <v>2.6877222234932226E-2</v>
      </c>
      <c r="G17" s="38">
        <v>5.5374623271089692E-3</v>
      </c>
      <c r="H17" s="38">
        <v>2.7024176123237143E-2</v>
      </c>
      <c r="I17" s="39">
        <v>5.2541039951996341E-3</v>
      </c>
      <c r="J17" s="38">
        <v>2.6067823555127208E-2</v>
      </c>
      <c r="K17" s="39">
        <v>5.0822826182597034E-3</v>
      </c>
      <c r="L17" s="38">
        <v>1.4650084261658045E-2</v>
      </c>
      <c r="M17" s="39">
        <v>5.350885552179439E-3</v>
      </c>
      <c r="N17" s="38">
        <v>1.4914089699137708E-2</v>
      </c>
      <c r="O17" s="39">
        <v>5.1279661625678779E-3</v>
      </c>
      <c r="P17" s="38">
        <v>1.2274474538170686E-2</v>
      </c>
      <c r="Q17" s="39">
        <v>3.9115128024387168E-3</v>
      </c>
      <c r="R17" s="38">
        <v>1.0374426000517752E-2</v>
      </c>
      <c r="S17" s="39">
        <v>3.3869822319404779E-3</v>
      </c>
    </row>
    <row r="18" spans="2:19" x14ac:dyDescent="0.2">
      <c r="B18" s="33" t="s">
        <v>11</v>
      </c>
      <c r="C18" s="34"/>
      <c r="D18" s="35">
        <v>3.4041949547086127E-3</v>
      </c>
      <c r="E18" s="36">
        <v>1.1996196100950793E-4</v>
      </c>
      <c r="F18" s="37">
        <v>7.5302764643428045E-3</v>
      </c>
      <c r="G18" s="38">
        <v>3.8814944883753605E-4</v>
      </c>
      <c r="H18" s="38">
        <v>2.0223091736913723E-2</v>
      </c>
      <c r="I18" s="39">
        <v>7.5400930488093575E-4</v>
      </c>
      <c r="J18" s="38">
        <v>2.5337358911462021E-2</v>
      </c>
      <c r="K18" s="39">
        <v>1.0618900864552744E-3</v>
      </c>
      <c r="L18" s="38">
        <v>1.9917566422465581E-2</v>
      </c>
      <c r="M18" s="39">
        <v>1.4844526201370531E-3</v>
      </c>
      <c r="N18" s="38">
        <v>2.3610595648346847E-2</v>
      </c>
      <c r="O18" s="39">
        <v>1.6630476663907533E-3</v>
      </c>
      <c r="P18" s="38">
        <v>2.0680060383671903E-2</v>
      </c>
      <c r="Q18" s="39">
        <v>1.5600517037716235E-3</v>
      </c>
      <c r="R18" s="38">
        <v>1.734192156136205E-2</v>
      </c>
      <c r="S18" s="39">
        <v>1.5582283712820102E-3</v>
      </c>
    </row>
    <row r="19" spans="2:19" x14ac:dyDescent="0.2">
      <c r="B19" s="33" t="s">
        <v>12</v>
      </c>
      <c r="C19" s="34"/>
      <c r="D19" s="35">
        <v>2.7200722039374646E-3</v>
      </c>
      <c r="E19" s="36">
        <v>5.1354430118927091E-5</v>
      </c>
      <c r="F19" s="37">
        <v>1.0398994825592627E-3</v>
      </c>
      <c r="G19" s="38">
        <v>7.6416220170103254E-5</v>
      </c>
      <c r="H19" s="38">
        <v>1.4718892203400592E-3</v>
      </c>
      <c r="I19" s="39">
        <v>9.0836659661182052E-5</v>
      </c>
      <c r="J19" s="38">
        <v>1.1113153383157206E-3</v>
      </c>
      <c r="K19" s="39">
        <v>8.7933311908988207E-5</v>
      </c>
      <c r="L19" s="38">
        <v>1.0899410722083197E-3</v>
      </c>
      <c r="M19" s="39">
        <v>9.0161034668822805E-5</v>
      </c>
      <c r="N19" s="38">
        <v>1.1489249773027985E-3</v>
      </c>
      <c r="O19" s="39">
        <v>1.0879984482794646E-4</v>
      </c>
      <c r="P19" s="38">
        <v>1.0460095601582955E-3</v>
      </c>
      <c r="Q19" s="39">
        <v>8.5711013005994414E-5</v>
      </c>
      <c r="R19" s="38">
        <v>4.6362601070159707E-4</v>
      </c>
      <c r="S19" s="39">
        <v>6.1484630790888093E-5</v>
      </c>
    </row>
    <row r="20" spans="2:19" x14ac:dyDescent="0.2">
      <c r="B20" s="33" t="s">
        <v>13</v>
      </c>
      <c r="C20" s="34"/>
      <c r="D20" s="35">
        <v>2.7786155512715579E-4</v>
      </c>
      <c r="E20" s="36">
        <v>7.2521532427484233E-6</v>
      </c>
      <c r="F20" s="37">
        <v>6.6197141014949805E-4</v>
      </c>
      <c r="G20" s="38">
        <v>2.6693756456688223E-5</v>
      </c>
      <c r="H20" s="38">
        <v>5.5554182466081526E-3</v>
      </c>
      <c r="I20" s="39">
        <v>1.3247265622316591E-4</v>
      </c>
      <c r="J20" s="38">
        <v>1.6721932172145307E-2</v>
      </c>
      <c r="K20" s="39">
        <v>5.5025832866128458E-4</v>
      </c>
      <c r="L20" s="38">
        <v>9.8936107441605619E-3</v>
      </c>
      <c r="M20" s="39">
        <v>7.0221735493126362E-4</v>
      </c>
      <c r="N20" s="38">
        <v>1.7932874776850828E-2</v>
      </c>
      <c r="O20" s="39">
        <v>1.1605910588502843E-3</v>
      </c>
      <c r="P20" s="38">
        <v>2.4833341972249613E-2</v>
      </c>
      <c r="Q20" s="39">
        <v>1.4741327753148539E-3</v>
      </c>
      <c r="R20" s="38">
        <v>2.4622599120800458E-2</v>
      </c>
      <c r="S20" s="39">
        <v>1.6434455272514947E-3</v>
      </c>
    </row>
    <row r="21" spans="2:19" x14ac:dyDescent="0.2">
      <c r="B21" s="33" t="s">
        <v>14</v>
      </c>
      <c r="C21" s="34"/>
      <c r="D21" s="35">
        <v>0</v>
      </c>
      <c r="E21" s="36">
        <v>0</v>
      </c>
      <c r="F21" s="37">
        <v>6.9497427250960336E-3</v>
      </c>
      <c r="G21" s="38">
        <v>1.256556497648474E-6</v>
      </c>
      <c r="H21" s="38">
        <v>1.0606982933233649E-2</v>
      </c>
      <c r="I21" s="39">
        <v>1.0322703764100672E-6</v>
      </c>
      <c r="J21" s="38">
        <v>0</v>
      </c>
      <c r="K21" s="39">
        <v>0</v>
      </c>
      <c r="L21" s="38">
        <v>0</v>
      </c>
      <c r="M21" s="39">
        <v>0</v>
      </c>
      <c r="N21" s="43"/>
      <c r="O21" s="44"/>
      <c r="P21" s="43"/>
      <c r="Q21" s="44"/>
      <c r="R21" s="43"/>
      <c r="S21" s="44"/>
    </row>
    <row r="22" spans="2:19" x14ac:dyDescent="0.2">
      <c r="B22" s="33" t="s">
        <v>20</v>
      </c>
      <c r="C22" s="34"/>
      <c r="D22" s="35">
        <v>0</v>
      </c>
      <c r="E22" s="36">
        <v>0</v>
      </c>
      <c r="F22" s="37">
        <v>0</v>
      </c>
      <c r="G22" s="38">
        <v>0</v>
      </c>
      <c r="H22" s="38">
        <v>3.7846069061523455E-4</v>
      </c>
      <c r="I22" s="39">
        <v>2.7371489829529178E-5</v>
      </c>
      <c r="J22" s="38">
        <v>7.7772455852303949E-4</v>
      </c>
      <c r="K22" s="39">
        <v>5.9214968726325915E-5</v>
      </c>
      <c r="L22" s="38">
        <v>4.1056430585822724E-4</v>
      </c>
      <c r="M22" s="39">
        <v>6.8728933597513381E-5</v>
      </c>
      <c r="N22" s="38">
        <v>1.6363190291891262E-4</v>
      </c>
      <c r="O22" s="39">
        <v>2.8118141993866688E-5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38">
        <v>3.1115792814978391E-5</v>
      </c>
      <c r="I23" s="39">
        <v>3.964818236573404E-7</v>
      </c>
      <c r="J23" s="38">
        <v>6.2114858853725286E-4</v>
      </c>
      <c r="K23" s="39">
        <v>3.3504183042677777E-6</v>
      </c>
      <c r="L23" s="38">
        <v>1.9756673896117491E-3</v>
      </c>
      <c r="M23" s="39">
        <v>1.4070048581974831E-5</v>
      </c>
      <c r="N23" s="38">
        <v>1.2813488598677669E-3</v>
      </c>
      <c r="O23" s="39">
        <v>5.5436587092058436E-5</v>
      </c>
      <c r="P23" s="38">
        <v>2.1939835027847314E-3</v>
      </c>
      <c r="Q23" s="39">
        <v>4.6617511839741744E-5</v>
      </c>
      <c r="R23" s="38">
        <v>8.1947326027985272E-4</v>
      </c>
      <c r="S23" s="39">
        <v>4.1702719441251529E-5</v>
      </c>
    </row>
    <row r="24" spans="2:19" x14ac:dyDescent="0.2">
      <c r="B24" s="33" t="s">
        <v>15</v>
      </c>
      <c r="C24" s="34"/>
      <c r="D24" s="35">
        <v>0.46067436648463023</v>
      </c>
      <c r="E24" s="36">
        <v>0.76856918760966331</v>
      </c>
      <c r="F24" s="37">
        <v>0.5754391636671653</v>
      </c>
      <c r="G24" s="38">
        <v>0.75350576897757504</v>
      </c>
      <c r="H24" s="38">
        <v>0.43789612520796761</v>
      </c>
      <c r="I24" s="39">
        <v>0.79354144822947381</v>
      </c>
      <c r="J24" s="38">
        <v>0.69954740064768273</v>
      </c>
      <c r="K24" s="39">
        <v>0.84010458104787999</v>
      </c>
      <c r="L24" s="38">
        <v>0.54211728461459552</v>
      </c>
      <c r="M24" s="39">
        <v>0.81942660150489177</v>
      </c>
      <c r="N24" s="38">
        <v>0.53863523223677512</v>
      </c>
      <c r="O24" s="39">
        <v>0.84051637206607188</v>
      </c>
      <c r="P24" s="38">
        <v>0.57888753698523499</v>
      </c>
      <c r="Q24" s="39">
        <v>0.83792429107110811</v>
      </c>
      <c r="R24" s="38">
        <v>0.64007052877271253</v>
      </c>
      <c r="S24" s="39">
        <v>0.82386229104915887</v>
      </c>
    </row>
    <row r="25" spans="2:19" ht="13.5" thickBot="1" x14ac:dyDescent="0.25">
      <c r="B25" s="33" t="s">
        <v>21</v>
      </c>
      <c r="C25" s="34"/>
      <c r="D25" s="35">
        <v>5.4971318957306149E-2</v>
      </c>
      <c r="E25" s="36">
        <v>0.10706173043859576</v>
      </c>
      <c r="F25" s="37">
        <v>4.0776226575354686E-2</v>
      </c>
      <c r="G25" s="38">
        <v>0.12990793044336443</v>
      </c>
      <c r="H25" s="38">
        <v>0.1358616631794449</v>
      </c>
      <c r="I25" s="39">
        <v>0.10346328206614702</v>
      </c>
      <c r="J25" s="38">
        <v>0.20447793731674477</v>
      </c>
      <c r="K25" s="39">
        <v>6.2503361719173547E-2</v>
      </c>
      <c r="L25" s="38">
        <v>0.17664908056026118</v>
      </c>
      <c r="M25" s="39">
        <v>5.5768072468728211E-2</v>
      </c>
      <c r="N25" s="38">
        <v>0.14957928352613828</v>
      </c>
      <c r="O25" s="39">
        <v>5.0441089804575644E-2</v>
      </c>
      <c r="P25" s="38">
        <v>0.1232465330931773</v>
      </c>
      <c r="Q25" s="39">
        <v>7.1775532602742817E-2</v>
      </c>
      <c r="R25" s="38">
        <v>9.0688298687935973E-2</v>
      </c>
      <c r="S25" s="39">
        <v>9.1652997730499203E-2</v>
      </c>
    </row>
    <row r="26" spans="2:19" ht="13.5" thickBot="1" x14ac:dyDescent="0.25">
      <c r="B26" s="75" t="s">
        <v>0</v>
      </c>
      <c r="C26" s="76"/>
      <c r="D26" s="45">
        <f t="shared" ref="D26:Q26" si="0">SUM(D14:D25)</f>
        <v>1</v>
      </c>
      <c r="E26" s="45">
        <f t="shared" si="0"/>
        <v>1</v>
      </c>
      <c r="F26" s="45">
        <f t="shared" si="0"/>
        <v>1</v>
      </c>
      <c r="G26" s="45">
        <f t="shared" si="0"/>
        <v>0.99999999999999989</v>
      </c>
      <c r="H26" s="45">
        <f t="shared" si="0"/>
        <v>1</v>
      </c>
      <c r="I26" s="45">
        <f t="shared" si="0"/>
        <v>1</v>
      </c>
      <c r="J26" s="45">
        <f t="shared" si="0"/>
        <v>1</v>
      </c>
      <c r="K26" s="45">
        <f t="shared" si="0"/>
        <v>1.0000000000000002</v>
      </c>
      <c r="L26" s="45">
        <f t="shared" si="0"/>
        <v>1.0000000000000002</v>
      </c>
      <c r="M26" s="45">
        <f t="shared" si="0"/>
        <v>1</v>
      </c>
      <c r="N26" s="45">
        <f t="shared" si="0"/>
        <v>1</v>
      </c>
      <c r="O26" s="45">
        <f t="shared" si="0"/>
        <v>0.99999999999999989</v>
      </c>
      <c r="P26" s="45">
        <f t="shared" si="0"/>
        <v>1</v>
      </c>
      <c r="Q26" s="45">
        <f t="shared" si="0"/>
        <v>1</v>
      </c>
      <c r="R26" s="45">
        <f t="shared" ref="R26:S26" si="1">SUM(R14:R25)</f>
        <v>0.99999999999999989</v>
      </c>
      <c r="S26" s="45">
        <f t="shared" si="1"/>
        <v>0.99999999999999989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5</v>
      </c>
    </row>
    <row r="35" spans="2:2" x14ac:dyDescent="0.2">
      <c r="B35" s="51" t="s">
        <v>6</v>
      </c>
    </row>
    <row r="36" spans="2:2" x14ac:dyDescent="0.2">
      <c r="B36" s="52" t="s">
        <v>27</v>
      </c>
    </row>
    <row r="37" spans="2:2" x14ac:dyDescent="0.2">
      <c r="B37" s="52" t="s">
        <v>54</v>
      </c>
    </row>
    <row r="38" spans="2:2" x14ac:dyDescent="0.2"/>
  </sheetData>
  <sheetProtection algorithmName="SHA-512" hashValue="tzPW5MqYdUjZ0Yc7012OOH9hhQu0zs+Pyk2rTMblaj6FJpYkzjnR+BjY6kuxzCiftmVkihyuWAlsh0HWw+bSyw==" saltValue="GieQGDfw2KR6hJ5NaE+6/g==" spinCount="100000" sheet="1" objects="1" scenarios="1"/>
  <mergeCells count="10">
    <mergeCell ref="B26:C26"/>
    <mergeCell ref="H12:I12"/>
    <mergeCell ref="J12:K12"/>
    <mergeCell ref="L12:M12"/>
    <mergeCell ref="B12:C13"/>
    <mergeCell ref="R12:S12"/>
    <mergeCell ref="N12:O12"/>
    <mergeCell ref="P12:Q12"/>
    <mergeCell ref="D12:E12"/>
    <mergeCell ref="F12:G12"/>
  </mergeCells>
  <phoneticPr fontId="21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T37"/>
  <sheetViews>
    <sheetView topLeftCell="B1" zoomScaleNormal="100" workbookViewId="0">
      <pane xSplit="2" ySplit="13" topLeftCell="K14" activePane="bottomRight" state="frozen"/>
      <selection activeCell="B1" sqref="B1"/>
      <selection pane="topRight" activeCell="D1" sqref="D1"/>
      <selection pane="bottomLeft" activeCell="B14" sqref="B14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20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0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0" ht="14.25" x14ac:dyDescent="0.2">
      <c r="B3" s="9"/>
      <c r="C3" s="57" t="s">
        <v>39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0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0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0" ht="14.2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0" ht="14.25" x14ac:dyDescent="0.2">
      <c r="B8" s="9"/>
      <c r="C8" s="53" t="s">
        <v>56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0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0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0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0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71">
        <v>2013</v>
      </c>
      <c r="S12" s="72"/>
      <c r="T12" s="24"/>
    </row>
    <row r="13" spans="2:20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0" x14ac:dyDescent="0.2">
      <c r="B14" s="26" t="s">
        <v>3</v>
      </c>
      <c r="C14" s="27"/>
      <c r="D14" s="28">
        <v>0.39242773559186628</v>
      </c>
      <c r="E14" s="29">
        <v>6.7131735666647319E-2</v>
      </c>
      <c r="F14" s="30">
        <v>0.32846152435516696</v>
      </c>
      <c r="G14" s="31">
        <v>5.6627638596818276E-2</v>
      </c>
      <c r="H14" s="31">
        <v>0.688137427023084</v>
      </c>
      <c r="I14" s="32">
        <v>0.37161059018908327</v>
      </c>
      <c r="J14" s="31">
        <v>0.69237899999999997</v>
      </c>
      <c r="K14" s="32">
        <v>0.39238400000000001</v>
      </c>
      <c r="L14" s="46"/>
      <c r="M14" s="47"/>
      <c r="N14" s="46"/>
      <c r="O14" s="47"/>
      <c r="P14" s="46"/>
      <c r="Q14" s="47"/>
      <c r="R14" s="46"/>
      <c r="S14" s="47"/>
    </row>
    <row r="15" spans="2:20" x14ac:dyDescent="0.2">
      <c r="B15" s="33" t="s">
        <v>17</v>
      </c>
      <c r="C15" s="34"/>
      <c r="D15" s="35">
        <v>5.4370357913578526E-2</v>
      </c>
      <c r="E15" s="36">
        <v>4.4182517091184495E-2</v>
      </c>
      <c r="F15" s="37">
        <v>3.997469056772656E-2</v>
      </c>
      <c r="G15" s="38">
        <v>2.0104562908547514E-2</v>
      </c>
      <c r="H15" s="38">
        <v>8.2403281007714338E-2</v>
      </c>
      <c r="I15" s="39">
        <v>0.15774677704891044</v>
      </c>
      <c r="J15" s="38">
        <v>7.8143000000000004E-2</v>
      </c>
      <c r="K15" s="39">
        <v>0.142286</v>
      </c>
      <c r="L15" s="43"/>
      <c r="M15" s="44"/>
      <c r="N15" s="43"/>
      <c r="O15" s="44"/>
      <c r="P15" s="43"/>
      <c r="Q15" s="44"/>
      <c r="R15" s="43"/>
      <c r="S15" s="44"/>
    </row>
    <row r="16" spans="2:20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0.31720865754336242</v>
      </c>
      <c r="M16" s="39">
        <v>7.1058182435461179E-2</v>
      </c>
      <c r="N16" s="38">
        <v>0.24836415776170068</v>
      </c>
      <c r="O16" s="39">
        <v>5.1698770860899169E-2</v>
      </c>
      <c r="P16" s="38">
        <v>0.24571172039290859</v>
      </c>
      <c r="Q16" s="39">
        <v>0.1802018509173513</v>
      </c>
      <c r="R16" s="38">
        <v>0.21010740699845407</v>
      </c>
      <c r="S16" s="39">
        <v>4.6246235547294519E-2</v>
      </c>
    </row>
    <row r="17" spans="2:19" x14ac:dyDescent="0.2">
      <c r="B17" s="33" t="s">
        <v>18</v>
      </c>
      <c r="C17" s="34"/>
      <c r="D17" s="35">
        <v>3.2047971031632864E-2</v>
      </c>
      <c r="E17" s="36">
        <v>4.8743467276871153E-3</v>
      </c>
      <c r="F17" s="37">
        <v>2.7254317972070719E-2</v>
      </c>
      <c r="G17" s="38">
        <v>3.7471607072959673E-3</v>
      </c>
      <c r="H17" s="38">
        <v>5.3895412712028218E-2</v>
      </c>
      <c r="I17" s="39">
        <v>3.1287447645570989E-2</v>
      </c>
      <c r="J17" s="38">
        <v>5.0340000000000003E-2</v>
      </c>
      <c r="K17" s="39">
        <v>3.0797000000000001E-2</v>
      </c>
      <c r="L17" s="38">
        <v>2.2816083639607333E-2</v>
      </c>
      <c r="M17" s="39">
        <v>4.1524592835077683E-3</v>
      </c>
      <c r="N17" s="38">
        <v>1.4389580787297592E-2</v>
      </c>
      <c r="O17" s="39">
        <v>3.0910684004972567E-3</v>
      </c>
      <c r="P17" s="38">
        <v>1.3152878488352308E-2</v>
      </c>
      <c r="Q17" s="39">
        <v>1.0215542156293233E-2</v>
      </c>
      <c r="R17" s="38">
        <v>1.0768708476250834E-2</v>
      </c>
      <c r="S17" s="39">
        <v>2.5232769753788411E-3</v>
      </c>
    </row>
    <row r="18" spans="2:19" x14ac:dyDescent="0.2">
      <c r="B18" s="33" t="s">
        <v>11</v>
      </c>
      <c r="C18" s="34"/>
      <c r="D18" s="35">
        <v>2.396159680793237E-3</v>
      </c>
      <c r="E18" s="36">
        <v>7.3145881169191411E-5</v>
      </c>
      <c r="F18" s="37">
        <v>6.0338195799747663E-3</v>
      </c>
      <c r="G18" s="38">
        <v>1.9227872999629474E-4</v>
      </c>
      <c r="H18" s="38">
        <v>3.2226143224073911E-2</v>
      </c>
      <c r="I18" s="39">
        <v>4.0480996205426072E-3</v>
      </c>
      <c r="J18" s="38">
        <v>4.4553000000000002E-2</v>
      </c>
      <c r="K18" s="39">
        <v>6.5579999999999996E-3</v>
      </c>
      <c r="L18" s="38">
        <v>1.6318364460676044E-2</v>
      </c>
      <c r="M18" s="39">
        <v>1.1222360648380386E-3</v>
      </c>
      <c r="N18" s="38">
        <v>1.23831590420588E-2</v>
      </c>
      <c r="O18" s="39">
        <v>9.5716197909430953E-4</v>
      </c>
      <c r="P18" s="38">
        <v>1.2843544232128931E-2</v>
      </c>
      <c r="Q18" s="39">
        <v>1.0818340229132696E-2</v>
      </c>
      <c r="R18" s="38">
        <v>1.1548874260658506E-2</v>
      </c>
      <c r="S18" s="39">
        <v>1.0630729693172933E-3</v>
      </c>
    </row>
    <row r="19" spans="2:19" x14ac:dyDescent="0.2">
      <c r="B19" s="33" t="s">
        <v>12</v>
      </c>
      <c r="C19" s="34"/>
      <c r="D19" s="35">
        <v>7.9699336523196768E-4</v>
      </c>
      <c r="E19" s="36">
        <v>3.6706662271292396E-5</v>
      </c>
      <c r="F19" s="37">
        <v>4.8003449355500834E-4</v>
      </c>
      <c r="G19" s="38">
        <v>8.1165465932933498E-5</v>
      </c>
      <c r="H19" s="38">
        <v>1.1391361138480105E-3</v>
      </c>
      <c r="I19" s="39">
        <v>3.1164258217543356E-4</v>
      </c>
      <c r="J19" s="38">
        <v>7.6800000000000002E-4</v>
      </c>
      <c r="K19" s="39">
        <v>3.1300000000000002E-4</v>
      </c>
      <c r="L19" s="38">
        <v>3.6494842073028441E-4</v>
      </c>
      <c r="M19" s="39">
        <v>4.8971363305266028E-5</v>
      </c>
      <c r="N19" s="38">
        <v>1.4389580787297592E-2</v>
      </c>
      <c r="O19" s="39">
        <v>3.0910684004972567E-3</v>
      </c>
      <c r="P19" s="38">
        <v>1.9596642214308687E-4</v>
      </c>
      <c r="Q19" s="39">
        <v>1.5902081231720431E-4</v>
      </c>
      <c r="R19" s="38">
        <v>1.4866612262754046E-4</v>
      </c>
      <c r="S19" s="39">
        <v>3.4009368817202702E-5</v>
      </c>
    </row>
    <row r="20" spans="2:19" x14ac:dyDescent="0.2">
      <c r="B20" s="33" t="s">
        <v>13</v>
      </c>
      <c r="C20" s="34"/>
      <c r="D20" s="35">
        <v>8.8115597345230279E-5</v>
      </c>
      <c r="E20" s="36">
        <v>2.1037084828851405E-6</v>
      </c>
      <c r="F20" s="37">
        <v>3.5981468685186506E-4</v>
      </c>
      <c r="G20" s="38">
        <v>7.9964192446842613E-6</v>
      </c>
      <c r="H20" s="38">
        <v>5.2553466155750954E-3</v>
      </c>
      <c r="I20" s="39">
        <v>3.9294305429860471E-4</v>
      </c>
      <c r="J20" s="38">
        <v>1.5573999999999999E-2</v>
      </c>
      <c r="K20" s="39">
        <v>1.854E-3</v>
      </c>
      <c r="L20" s="38">
        <v>1.0923701218311151E-2</v>
      </c>
      <c r="M20" s="39">
        <v>3.7052562738648653E-4</v>
      </c>
      <c r="N20" s="38">
        <v>1.4355505288605651E-2</v>
      </c>
      <c r="O20" s="39">
        <v>4.5590746656192389E-4</v>
      </c>
      <c r="P20" s="38">
        <v>1.4730722646919993E-2</v>
      </c>
      <c r="Q20" s="39">
        <v>8.7934704551477384E-3</v>
      </c>
      <c r="R20" s="38">
        <v>1.4335723255645588E-2</v>
      </c>
      <c r="S20" s="39">
        <v>8.2681771752531042E-4</v>
      </c>
    </row>
    <row r="21" spans="2:19" x14ac:dyDescent="0.2">
      <c r="B21" s="33" t="s">
        <v>14</v>
      </c>
      <c r="C21" s="34"/>
      <c r="D21" s="40"/>
      <c r="E21" s="41"/>
      <c r="F21" s="37">
        <v>7.5884706814439366E-4</v>
      </c>
      <c r="G21" s="38">
        <v>4.4400151869672378E-7</v>
      </c>
      <c r="H21" s="38">
        <v>1.6662294585541117E-4</v>
      </c>
      <c r="I21" s="39">
        <v>2.9760598464840222E-6</v>
      </c>
      <c r="J21" s="38">
        <v>0</v>
      </c>
      <c r="K21" s="39">
        <v>0</v>
      </c>
      <c r="L21" s="43"/>
      <c r="M21" s="44"/>
      <c r="N21" s="43"/>
      <c r="O21" s="44"/>
      <c r="P21" s="43"/>
      <c r="Q21" s="44"/>
      <c r="R21" s="43"/>
      <c r="S21" s="44"/>
    </row>
    <row r="22" spans="2:19" x14ac:dyDescent="0.2">
      <c r="B22" s="33" t="s">
        <v>22</v>
      </c>
      <c r="C22" s="34"/>
      <c r="D22" s="40"/>
      <c r="E22" s="41"/>
      <c r="F22" s="42"/>
      <c r="G22" s="43"/>
      <c r="H22" s="43"/>
      <c r="I22" s="44"/>
      <c r="J22" s="38">
        <v>8.4199999999999998E-4</v>
      </c>
      <c r="K22" s="39">
        <v>2.1499999999999999E-4</v>
      </c>
      <c r="L22" s="38">
        <v>3.2557694440897003E-4</v>
      </c>
      <c r="M22" s="39">
        <v>3.6168029179285686E-5</v>
      </c>
      <c r="N22" s="38">
        <v>2.4400807020936382E-5</v>
      </c>
      <c r="O22" s="39">
        <v>4.5064704593553596E-6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43"/>
      <c r="I23" s="44"/>
      <c r="J23" s="38">
        <v>1.604E-3</v>
      </c>
      <c r="K23" s="39">
        <v>3.3000000000000003E-5</v>
      </c>
      <c r="L23" s="38">
        <v>2.0935899771632517E-3</v>
      </c>
      <c r="M23" s="39">
        <v>1.7848253478916817E-5</v>
      </c>
      <c r="N23" s="38">
        <v>1.4106366112783323E-3</v>
      </c>
      <c r="O23" s="39">
        <v>4.4257549043450786E-5</v>
      </c>
      <c r="P23" s="38">
        <v>2.1421918572263722E-3</v>
      </c>
      <c r="Q23" s="39">
        <v>8.153696074826057E-4</v>
      </c>
      <c r="R23" s="38">
        <v>1.566832709116937E-3</v>
      </c>
      <c r="S23" s="39">
        <v>4.5173459048664806E-5</v>
      </c>
    </row>
    <row r="24" spans="2:19" x14ac:dyDescent="0.2">
      <c r="B24" s="33" t="s">
        <v>16</v>
      </c>
      <c r="C24" s="34"/>
      <c r="D24" s="35">
        <v>0.47366553626889413</v>
      </c>
      <c r="E24" s="36">
        <v>0.80490744353021682</v>
      </c>
      <c r="F24" s="37">
        <v>0.55339578430064262</v>
      </c>
      <c r="G24" s="38">
        <v>0.86393006251538162</v>
      </c>
      <c r="H24" s="38">
        <v>0</v>
      </c>
      <c r="I24" s="39">
        <v>0</v>
      </c>
      <c r="J24" s="38">
        <v>0</v>
      </c>
      <c r="K24" s="39">
        <v>0</v>
      </c>
      <c r="L24" s="38">
        <v>0.58681203691850115</v>
      </c>
      <c r="M24" s="39">
        <v>0.86969875950730946</v>
      </c>
      <c r="N24" s="38">
        <v>0.66366350263097296</v>
      </c>
      <c r="O24" s="39">
        <v>0.90377217198449333</v>
      </c>
      <c r="P24" s="38">
        <v>0.67902690070789973</v>
      </c>
      <c r="Q24" s="39">
        <v>0.74091607005195836</v>
      </c>
      <c r="R24" s="38">
        <v>0.71191164864077272</v>
      </c>
      <c r="S24" s="39">
        <v>0.89614112727347894</v>
      </c>
    </row>
    <row r="25" spans="2:19" ht="13.5" thickBot="1" x14ac:dyDescent="0.25">
      <c r="B25" s="33" t="s">
        <v>23</v>
      </c>
      <c r="C25" s="34"/>
      <c r="D25" s="35">
        <v>4.4207130550657732E-2</v>
      </c>
      <c r="E25" s="36">
        <v>7.8792000732340786E-2</v>
      </c>
      <c r="F25" s="37">
        <v>4.3281166975867313E-2</v>
      </c>
      <c r="G25" s="38">
        <v>5.5308690655263969E-2</v>
      </c>
      <c r="H25" s="38">
        <v>0.13677663035782089</v>
      </c>
      <c r="I25" s="39">
        <v>0.43459952379957206</v>
      </c>
      <c r="J25" s="38">
        <v>0.115795</v>
      </c>
      <c r="K25" s="39">
        <v>0.42555999999999999</v>
      </c>
      <c r="L25" s="38">
        <v>4.3137040877239387E-2</v>
      </c>
      <c r="M25" s="39">
        <v>5.3494849435533759E-2</v>
      </c>
      <c r="N25" s="38">
        <v>3.1019476283767548E-2</v>
      </c>
      <c r="O25" s="39">
        <v>3.6885086888453919E-2</v>
      </c>
      <c r="P25" s="38">
        <v>3.219607525242088E-2</v>
      </c>
      <c r="Q25" s="39">
        <v>4.8080335770317166E-2</v>
      </c>
      <c r="R25" s="38">
        <v>3.9612139536473842E-2</v>
      </c>
      <c r="S25" s="39">
        <v>5.3120286689139186E-2</v>
      </c>
    </row>
    <row r="26" spans="2:19" ht="13.5" thickBot="1" x14ac:dyDescent="0.25">
      <c r="B26" s="75" t="s">
        <v>0</v>
      </c>
      <c r="C26" s="76"/>
      <c r="D26" s="45">
        <f t="shared" ref="D26:Q26" si="0">SUM(D14:D25)</f>
        <v>1</v>
      </c>
      <c r="E26" s="45">
        <f t="shared" si="0"/>
        <v>1</v>
      </c>
      <c r="F26" s="45">
        <f t="shared" si="0"/>
        <v>1.0000000000000002</v>
      </c>
      <c r="G26" s="45">
        <f t="shared" si="0"/>
        <v>1</v>
      </c>
      <c r="H26" s="45">
        <f t="shared" si="0"/>
        <v>1</v>
      </c>
      <c r="I26" s="45">
        <f t="shared" si="0"/>
        <v>0.99999999999999978</v>
      </c>
      <c r="J26" s="45">
        <f t="shared" si="0"/>
        <v>0.99999799999999994</v>
      </c>
      <c r="K26" s="45">
        <f t="shared" si="0"/>
        <v>0.99999999999999978</v>
      </c>
      <c r="L26" s="45">
        <f t="shared" si="0"/>
        <v>1</v>
      </c>
      <c r="M26" s="45">
        <f t="shared" si="0"/>
        <v>1.0000000000000002</v>
      </c>
      <c r="N26" s="45">
        <f t="shared" si="0"/>
        <v>1</v>
      </c>
      <c r="O26" s="45">
        <f t="shared" si="0"/>
        <v>1</v>
      </c>
      <c r="P26" s="45">
        <f t="shared" si="0"/>
        <v>0.99999999999999978</v>
      </c>
      <c r="Q26" s="45">
        <f t="shared" si="0"/>
        <v>1.0000000000000002</v>
      </c>
      <c r="R26" s="45">
        <f t="shared" ref="R26:S26" si="1">SUM(R14:R25)</f>
        <v>1</v>
      </c>
      <c r="S26" s="45">
        <f t="shared" si="1"/>
        <v>0.99999999999999989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7</v>
      </c>
    </row>
    <row r="35" spans="2:2" x14ac:dyDescent="0.2">
      <c r="B35" s="51" t="s">
        <v>8</v>
      </c>
    </row>
    <row r="36" spans="2:2" x14ac:dyDescent="0.2">
      <c r="B36" s="52" t="s">
        <v>27</v>
      </c>
    </row>
    <row r="37" spans="2:2" x14ac:dyDescent="0.2"/>
  </sheetData>
  <sheetProtection algorithmName="SHA-512" hashValue="E+AiF4AuqEhgQu0JORwr/riu3my1rpyP1OHW91nlkysBzXKg/qn06s+wDvOhz0PUr7MJ+4y3QkM/oYQYctPlgw==" saltValue="Y3cR0P2aHsws6HAsb7gsNQ==" spinCount="100000" sheet="1" objects="1" scenarios="1"/>
  <mergeCells count="10">
    <mergeCell ref="B26:C26"/>
    <mergeCell ref="H12:I12"/>
    <mergeCell ref="J12:K12"/>
    <mergeCell ref="L12:M12"/>
    <mergeCell ref="B12:C13"/>
    <mergeCell ref="R12:S12"/>
    <mergeCell ref="N12:O12"/>
    <mergeCell ref="P12:Q12"/>
    <mergeCell ref="D12:E12"/>
    <mergeCell ref="F12:G12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1:T38"/>
  <sheetViews>
    <sheetView zoomScaleNormal="100" workbookViewId="0">
      <pane xSplit="3" ySplit="13" topLeftCell="K14" activePane="bottomRight" state="frozen"/>
      <selection pane="topRight" activeCell="D1" sqref="D1"/>
      <selection pane="bottomLeft" activeCell="A14" sqref="A14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4.28515625" style="1" customWidth="1"/>
    <col min="21" max="16384" width="11.42578125" style="1" hidden="1"/>
  </cols>
  <sheetData>
    <row r="1" spans="2:19" ht="14.25" x14ac:dyDescent="0.2">
      <c r="B1" s="60"/>
      <c r="C1" s="61"/>
      <c r="D1" s="61"/>
      <c r="E1" s="61"/>
      <c r="F1" s="61"/>
      <c r="G1" s="61"/>
      <c r="H1" s="61"/>
      <c r="I1" s="61"/>
      <c r="J1" s="62"/>
      <c r="K1" s="61"/>
      <c r="L1" s="61"/>
      <c r="M1" s="61"/>
      <c r="N1" s="61"/>
      <c r="O1" s="61"/>
      <c r="P1" s="61"/>
      <c r="Q1" s="61"/>
      <c r="R1" s="61"/>
      <c r="S1" s="63"/>
    </row>
    <row r="2" spans="2:19" ht="18" x14ac:dyDescent="0.2">
      <c r="B2" s="64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5"/>
    </row>
    <row r="3" spans="2:19" ht="14.25" x14ac:dyDescent="0.2">
      <c r="B3" s="64"/>
      <c r="C3" s="57" t="s">
        <v>46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65"/>
    </row>
    <row r="4" spans="2:19" ht="14.25" x14ac:dyDescent="0.2">
      <c r="B4" s="6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5"/>
    </row>
    <row r="5" spans="2:19" ht="14.25" x14ac:dyDescent="0.2"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65"/>
    </row>
    <row r="6" spans="2:19" ht="14.25" x14ac:dyDescent="0.2">
      <c r="B6" s="6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65"/>
    </row>
    <row r="7" spans="2:19" ht="14.25" customHeight="1" x14ac:dyDescent="0.2">
      <c r="B7" s="6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65"/>
    </row>
    <row r="8" spans="2:19" ht="14.25" x14ac:dyDescent="0.2">
      <c r="B8" s="64"/>
      <c r="C8" s="53" t="s">
        <v>56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65"/>
    </row>
    <row r="9" spans="2:19" ht="14.25" x14ac:dyDescent="0.2">
      <c r="B9" s="6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65"/>
    </row>
    <row r="10" spans="2:19" ht="14.25" x14ac:dyDescent="0.2">
      <c r="B10" s="6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65"/>
    </row>
    <row r="11" spans="2:19" ht="15" thickBot="1" x14ac:dyDescent="0.25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/>
    </row>
    <row r="12" spans="2:19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71">
        <v>2013</v>
      </c>
      <c r="S12" s="72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19" x14ac:dyDescent="0.2">
      <c r="B14" s="26" t="s">
        <v>3</v>
      </c>
      <c r="C14" s="27"/>
      <c r="D14" s="28">
        <v>0.31586665993815805</v>
      </c>
      <c r="E14" s="29">
        <v>4.729526867051749E-2</v>
      </c>
      <c r="F14" s="30">
        <v>0.27109777829769877</v>
      </c>
      <c r="G14" s="31">
        <v>3.5686745302292253E-2</v>
      </c>
      <c r="H14" s="31">
        <v>0.21918499727660576</v>
      </c>
      <c r="I14" s="32">
        <v>3.4298077253913692E-2</v>
      </c>
      <c r="J14" s="31">
        <v>0.19089739605213082</v>
      </c>
      <c r="K14" s="32">
        <v>4.4353282738049324E-2</v>
      </c>
      <c r="L14" s="46"/>
      <c r="M14" s="47"/>
      <c r="N14" s="46"/>
      <c r="O14" s="47"/>
      <c r="P14" s="46"/>
      <c r="Q14" s="47"/>
      <c r="R14" s="46"/>
      <c r="S14" s="47"/>
    </row>
    <row r="15" spans="2:19" x14ac:dyDescent="0.2">
      <c r="B15" s="33" t="s">
        <v>17</v>
      </c>
      <c r="C15" s="34"/>
      <c r="D15" s="35">
        <v>7.778378218827979E-2</v>
      </c>
      <c r="E15" s="36">
        <v>3.9138099554402186E-2</v>
      </c>
      <c r="F15" s="37">
        <v>6.9622881033202355E-2</v>
      </c>
      <c r="G15" s="38">
        <v>2.9876553248870875E-2</v>
      </c>
      <c r="H15" s="38">
        <v>4.2229531658164843E-2</v>
      </c>
      <c r="I15" s="39">
        <v>2.0137409220783723E-2</v>
      </c>
      <c r="J15" s="38">
        <v>2.854633308122715E-2</v>
      </c>
      <c r="K15" s="39">
        <v>2.1308372849091199E-2</v>
      </c>
      <c r="L15" s="43"/>
      <c r="M15" s="44"/>
      <c r="N15" s="43"/>
      <c r="O15" s="44"/>
      <c r="P15" s="43"/>
      <c r="Q15" s="44"/>
      <c r="R15" s="43"/>
      <c r="S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8.1534157157123893E-2</v>
      </c>
      <c r="M16" s="39">
        <v>0.20113450217234133</v>
      </c>
      <c r="N16" s="38">
        <v>0.69163687889636949</v>
      </c>
      <c r="O16" s="39">
        <v>5.2422319855401397E-2</v>
      </c>
      <c r="P16" s="38">
        <v>0.19157693635674505</v>
      </c>
      <c r="Q16" s="39">
        <v>5.1980585297604742E-2</v>
      </c>
      <c r="R16" s="43"/>
      <c r="S16" s="44"/>
    </row>
    <row r="17" spans="2:19" x14ac:dyDescent="0.2">
      <c r="B17" s="33" t="s">
        <v>18</v>
      </c>
      <c r="C17" s="34"/>
      <c r="D17" s="35">
        <v>1.9033812718785518E-2</v>
      </c>
      <c r="E17" s="36">
        <v>2.5284381007791494E-3</v>
      </c>
      <c r="F17" s="37">
        <v>1.5662578607694332E-2</v>
      </c>
      <c r="G17" s="38">
        <v>2.7308155777621551E-3</v>
      </c>
      <c r="H17" s="38">
        <v>1.7114313195926191E-2</v>
      </c>
      <c r="I17" s="39">
        <v>2.6223287465764185E-3</v>
      </c>
      <c r="J17" s="38">
        <v>1.2118522044508232E-2</v>
      </c>
      <c r="K17" s="39">
        <v>6.3438082091152471E-3</v>
      </c>
      <c r="L17" s="38">
        <v>5.755649932087937E-3</v>
      </c>
      <c r="M17" s="39">
        <v>9.6925774037351087E-3</v>
      </c>
      <c r="N17" s="38">
        <v>3.2177869627943889E-2</v>
      </c>
      <c r="O17" s="39">
        <v>3.1720489769381239E-3</v>
      </c>
      <c r="P17" s="38">
        <v>7.3816026158062108E-3</v>
      </c>
      <c r="Q17" s="39">
        <v>3.0379434077910054E-3</v>
      </c>
      <c r="R17" s="38">
        <v>4.5052933980942074E-3</v>
      </c>
      <c r="S17" s="39">
        <v>1.8147322528080964E-3</v>
      </c>
    </row>
    <row r="18" spans="2:19" x14ac:dyDescent="0.2">
      <c r="B18" s="33" t="s">
        <v>11</v>
      </c>
      <c r="C18" s="34"/>
      <c r="D18" s="35">
        <v>2.4694821939592287E-3</v>
      </c>
      <c r="E18" s="36">
        <v>9.0446084464495166E-5</v>
      </c>
      <c r="F18" s="37">
        <v>5.8969828045111871E-3</v>
      </c>
      <c r="G18" s="38">
        <v>2.9058102598166538E-4</v>
      </c>
      <c r="H18" s="38">
        <v>7.063989908649362E-3</v>
      </c>
      <c r="I18" s="39">
        <v>3.9736757490853449E-4</v>
      </c>
      <c r="J18" s="38">
        <v>1.3298863193483034E-2</v>
      </c>
      <c r="K18" s="39">
        <v>6.8747657354647032E-4</v>
      </c>
      <c r="L18" s="38">
        <v>1.0375699638744092E-3</v>
      </c>
      <c r="M18" s="39">
        <v>1.0682484884519375E-2</v>
      </c>
      <c r="N18" s="38">
        <v>3.0636077417915259E-2</v>
      </c>
      <c r="O18" s="39">
        <v>7.5511942781638828E-4</v>
      </c>
      <c r="P18" s="38">
        <v>9.2996721748392457E-3</v>
      </c>
      <c r="Q18" s="39">
        <v>8.1379066066580668E-4</v>
      </c>
      <c r="R18" s="38">
        <v>6.6439302076986544E-3</v>
      </c>
      <c r="S18" s="39">
        <v>7.0845818355778304E-4</v>
      </c>
    </row>
    <row r="19" spans="2:19" x14ac:dyDescent="0.2">
      <c r="B19" s="33" t="s">
        <v>12</v>
      </c>
      <c r="C19" s="34"/>
      <c r="D19" s="35">
        <v>0</v>
      </c>
      <c r="E19" s="36">
        <v>0</v>
      </c>
      <c r="F19" s="37">
        <v>2.6051452551412364E-4</v>
      </c>
      <c r="G19" s="38">
        <v>2.2828281067460182E-5</v>
      </c>
      <c r="H19" s="38">
        <v>4.7077567802728329E-4</v>
      </c>
      <c r="I19" s="39">
        <v>3.881651404205308E-5</v>
      </c>
      <c r="J19" s="38">
        <v>3.6387722286937603E-4</v>
      </c>
      <c r="K19" s="39">
        <v>3.7193164913774668E-5</v>
      </c>
      <c r="L19" s="38">
        <v>5.179107511135719E-5</v>
      </c>
      <c r="M19" s="39">
        <v>3.2433754936228668E-4</v>
      </c>
      <c r="N19" s="38">
        <v>1.1601760088453179E-3</v>
      </c>
      <c r="O19" s="39">
        <v>7.6640210200594355E-5</v>
      </c>
      <c r="P19" s="38">
        <v>2.5517428273402884E-4</v>
      </c>
      <c r="Q19" s="39">
        <v>4.4598300691434821E-5</v>
      </c>
      <c r="R19" s="38">
        <v>1.8966608227605759E-4</v>
      </c>
      <c r="S19" s="39">
        <v>2.5569775980114815E-5</v>
      </c>
    </row>
    <row r="20" spans="2:19" x14ac:dyDescent="0.2">
      <c r="B20" s="33" t="s">
        <v>13</v>
      </c>
      <c r="C20" s="34"/>
      <c r="D20" s="35">
        <v>4.1225939310772141E-6</v>
      </c>
      <c r="E20" s="36">
        <v>1.331369769773004E-7</v>
      </c>
      <c r="F20" s="37">
        <v>2.8188291956523338E-4</v>
      </c>
      <c r="G20" s="38">
        <v>2.0495820755859499E-5</v>
      </c>
      <c r="H20" s="38">
        <v>7.4120975132337184E-4</v>
      </c>
      <c r="I20" s="39">
        <v>2.803810081949003E-5</v>
      </c>
      <c r="J20" s="38">
        <v>5.1255887009030703E-3</v>
      </c>
      <c r="K20" s="39">
        <v>3.1370907765929551E-4</v>
      </c>
      <c r="L20" s="38">
        <v>4.5607092610242721E-4</v>
      </c>
      <c r="M20" s="39">
        <v>4.689908501619787E-3</v>
      </c>
      <c r="N20" s="38">
        <v>2.2869918413490609E-2</v>
      </c>
      <c r="O20" s="39">
        <v>4.1877626480853707E-4</v>
      </c>
      <c r="P20" s="38">
        <v>1.1166949731392274E-2</v>
      </c>
      <c r="Q20" s="39">
        <v>5.786082712037953E-4</v>
      </c>
      <c r="R20" s="38">
        <v>9.0587378182976699E-3</v>
      </c>
      <c r="S20" s="39">
        <v>7.3610817882477863E-4</v>
      </c>
    </row>
    <row r="21" spans="2:19" x14ac:dyDescent="0.2">
      <c r="B21" s="33" t="s">
        <v>24</v>
      </c>
      <c r="C21" s="34"/>
      <c r="D21" s="40"/>
      <c r="E21" s="41"/>
      <c r="F21" s="42"/>
      <c r="G21" s="43"/>
      <c r="H21" s="43"/>
      <c r="I21" s="44"/>
      <c r="J21" s="38">
        <v>4.3439099747440661E-4</v>
      </c>
      <c r="K21" s="39">
        <v>3.4807906167307587E-5</v>
      </c>
      <c r="L21" s="38">
        <v>1.6839030511571779E-3</v>
      </c>
      <c r="M21" s="39">
        <v>2.8203102018786941E-4</v>
      </c>
      <c r="N21" s="38">
        <v>5.689115228614738E-4</v>
      </c>
      <c r="O21" s="39">
        <v>1.9737310596651864E-5</v>
      </c>
      <c r="P21" s="38">
        <v>4.8294873348158511E-5</v>
      </c>
      <c r="Q21" s="39">
        <v>1.4837573538137078E-5</v>
      </c>
      <c r="R21" s="43"/>
      <c r="S21" s="44"/>
    </row>
    <row r="22" spans="2:19" x14ac:dyDescent="0.2">
      <c r="B22" s="33" t="s">
        <v>25</v>
      </c>
      <c r="C22" s="34"/>
      <c r="D22" s="40"/>
      <c r="E22" s="41"/>
      <c r="F22" s="42"/>
      <c r="G22" s="43"/>
      <c r="H22" s="43"/>
      <c r="I22" s="44"/>
      <c r="J22" s="38">
        <v>1.1040447293672597E-3</v>
      </c>
      <c r="K22" s="39">
        <v>1.0111588111769628E-5</v>
      </c>
      <c r="L22" s="38">
        <v>2.3158204065335313E-5</v>
      </c>
      <c r="M22" s="39">
        <v>3.2887629960449733E-3</v>
      </c>
      <c r="N22" s="38">
        <v>3.6219154565510013E-3</v>
      </c>
      <c r="O22" s="39">
        <v>2.6299643941023236E-5</v>
      </c>
      <c r="P22" s="38">
        <v>9.9941774901250659E-4</v>
      </c>
      <c r="Q22" s="39">
        <v>3.1080866092842336E-5</v>
      </c>
      <c r="R22" s="38">
        <v>5.533755554466013E-4</v>
      </c>
      <c r="S22" s="39">
        <v>2.4943822027590713E-5</v>
      </c>
    </row>
    <row r="23" spans="2:19" x14ac:dyDescent="0.2">
      <c r="B23" s="33" t="s">
        <v>16</v>
      </c>
      <c r="C23" s="34"/>
      <c r="D23" s="35">
        <v>0.36508055730512434</v>
      </c>
      <c r="E23" s="36">
        <v>0.54821549325412589</v>
      </c>
      <c r="F23" s="37">
        <v>0.39254159643573827</v>
      </c>
      <c r="G23" s="38">
        <v>0.60575840341588705</v>
      </c>
      <c r="H23" s="38">
        <v>0.49456811767121689</v>
      </c>
      <c r="I23" s="39">
        <v>0.63943169035741332</v>
      </c>
      <c r="J23" s="38">
        <v>0.4815188510546568</v>
      </c>
      <c r="K23" s="39">
        <v>0.64705188464780672</v>
      </c>
      <c r="L23" s="38">
        <v>0.63410185229793392</v>
      </c>
      <c r="M23" s="39">
        <v>0.48447071612539588</v>
      </c>
      <c r="N23" s="38">
        <v>0.14184728323562959</v>
      </c>
      <c r="O23" s="39">
        <v>0.15478675062609007</v>
      </c>
      <c r="P23" s="38">
        <v>0.77827253446711009</v>
      </c>
      <c r="Q23" s="39">
        <v>0.60199400197828412</v>
      </c>
      <c r="R23" s="38">
        <v>0.64114184812300623</v>
      </c>
      <c r="S23" s="39">
        <v>0.62918343584351832</v>
      </c>
    </row>
    <row r="24" spans="2:19" ht="13.5" thickBot="1" x14ac:dyDescent="0.25">
      <c r="B24" s="33" t="s">
        <v>15</v>
      </c>
      <c r="C24" s="34"/>
      <c r="D24" s="35">
        <v>0.21976158306176199</v>
      </c>
      <c r="E24" s="36">
        <v>0.36273212119873377</v>
      </c>
      <c r="F24" s="37">
        <v>0.24463578537607561</v>
      </c>
      <c r="G24" s="38">
        <v>0.32561357732738277</v>
      </c>
      <c r="H24" s="38">
        <v>0.21862706486008618</v>
      </c>
      <c r="I24" s="39">
        <v>0.30304627223154279</v>
      </c>
      <c r="J24" s="38">
        <v>0.26659213292337985</v>
      </c>
      <c r="K24" s="39">
        <v>0.27985935324553884</v>
      </c>
      <c r="L24" s="38">
        <v>0.27535584739254348</v>
      </c>
      <c r="M24" s="39">
        <v>0.2854346793467934</v>
      </c>
      <c r="N24" s="38">
        <v>7.5480969420393507E-2</v>
      </c>
      <c r="O24" s="39">
        <v>0.7883223076842073</v>
      </c>
      <c r="P24" s="38">
        <v>9.9941774901250659E-4</v>
      </c>
      <c r="Q24" s="39">
        <v>0.34150455364412818</v>
      </c>
      <c r="R24" s="38">
        <v>0.33790714881518069</v>
      </c>
      <c r="S24" s="39">
        <v>0.36750675194328314</v>
      </c>
    </row>
    <row r="25" spans="2:19" ht="13.5" thickBot="1" x14ac:dyDescent="0.25">
      <c r="B25" s="75" t="s">
        <v>0</v>
      </c>
      <c r="C25" s="76"/>
      <c r="D25" s="45">
        <f t="shared" ref="D25:Q25" si="0">SUM(D14:D24)</f>
        <v>0.99999999999999989</v>
      </c>
      <c r="E25" s="45">
        <f t="shared" si="0"/>
        <v>1</v>
      </c>
      <c r="F25" s="45">
        <f t="shared" si="0"/>
        <v>0.99999999999999978</v>
      </c>
      <c r="G25" s="45">
        <f t="shared" si="0"/>
        <v>1</v>
      </c>
      <c r="H25" s="45">
        <f t="shared" si="0"/>
        <v>0.99999999999999989</v>
      </c>
      <c r="I25" s="45">
        <f t="shared" si="0"/>
        <v>1</v>
      </c>
      <c r="J25" s="45">
        <f t="shared" si="0"/>
        <v>1</v>
      </c>
      <c r="K25" s="45">
        <f t="shared" si="0"/>
        <v>1</v>
      </c>
      <c r="L25" s="45">
        <f t="shared" si="0"/>
        <v>1</v>
      </c>
      <c r="M25" s="45">
        <f t="shared" si="0"/>
        <v>1</v>
      </c>
      <c r="N25" s="45">
        <f t="shared" si="0"/>
        <v>1</v>
      </c>
      <c r="O25" s="45">
        <f t="shared" si="0"/>
        <v>1</v>
      </c>
      <c r="P25" s="45">
        <f t="shared" si="0"/>
        <v>1</v>
      </c>
      <c r="Q25" s="45">
        <f t="shared" si="0"/>
        <v>1</v>
      </c>
      <c r="R25" s="45">
        <f t="shared" ref="R25:S25" si="1">SUM(R14:R24)</f>
        <v>1</v>
      </c>
      <c r="S25" s="45">
        <f t="shared" si="1"/>
        <v>0.99999999999999978</v>
      </c>
    </row>
    <row r="26" spans="2:19" x14ac:dyDescent="0.2"/>
    <row r="27" spans="2:19" x14ac:dyDescent="0.2"/>
    <row r="28" spans="2:19" x14ac:dyDescent="0.2">
      <c r="I28" s="8"/>
    </row>
    <row r="29" spans="2:19" x14ac:dyDescent="0.2"/>
    <row r="30" spans="2:19" x14ac:dyDescent="0.2"/>
    <row r="31" spans="2:19" x14ac:dyDescent="0.2">
      <c r="B31" s="7" t="s">
        <v>4</v>
      </c>
    </row>
    <row r="32" spans="2:19" x14ac:dyDescent="0.2">
      <c r="B32" s="8"/>
    </row>
    <row r="33" spans="2:2" x14ac:dyDescent="0.2">
      <c r="B33" s="51" t="s">
        <v>9</v>
      </c>
    </row>
    <row r="34" spans="2:2" x14ac:dyDescent="0.2">
      <c r="B34" s="51" t="s">
        <v>10</v>
      </c>
    </row>
    <row r="35" spans="2:2" x14ac:dyDescent="0.2">
      <c r="B35" s="52" t="s">
        <v>26</v>
      </c>
    </row>
    <row r="36" spans="2:2" x14ac:dyDescent="0.2">
      <c r="B36" s="52" t="s">
        <v>53</v>
      </c>
    </row>
    <row r="37" spans="2:2" x14ac:dyDescent="0.2">
      <c r="B37" s="52" t="s">
        <v>52</v>
      </c>
    </row>
    <row r="38" spans="2:2" x14ac:dyDescent="0.2"/>
  </sheetData>
  <sheetProtection algorithmName="SHA-512" hashValue="nFd7iBFi8qpEjyBWkhtMCYc3Zv6t/InzDmVNza+zKidSK6YwefuuXU2naMvFzC4+cTJhiibxyQAwab1LG6mDCA==" saltValue="ZPtZdij5xHi4hB+ifBEsgA==" spinCount="100000" sheet="1" objects="1" scenarios="1"/>
  <mergeCells count="10">
    <mergeCell ref="B25:C25"/>
    <mergeCell ref="H12:I12"/>
    <mergeCell ref="J12:K12"/>
    <mergeCell ref="L12:M12"/>
    <mergeCell ref="B12:C13"/>
    <mergeCell ref="R12:S12"/>
    <mergeCell ref="N12:O12"/>
    <mergeCell ref="P12:Q12"/>
    <mergeCell ref="D12:E12"/>
    <mergeCell ref="F12:G12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S2" sqref="S2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40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41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T8" sqref="T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71093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42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43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U1" sqref="U1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44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45</v>
      </c>
      <c r="O3" s="57"/>
      <c r="P3" s="57"/>
      <c r="Q3" s="57"/>
      <c r="R3" s="48"/>
      <c r="S3" s="48"/>
      <c r="T3" s="48"/>
      <c r="U3" s="48"/>
      <c r="V3" s="48"/>
    </row>
    <row r="4" spans="2:22" ht="14.25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Conecel S.A.</vt:lpstr>
      <vt:lpstr>Otecel S.A.</vt:lpstr>
      <vt:lpstr>Telecsa S.A.</vt:lpstr>
      <vt:lpstr>G.CONECEL</vt:lpstr>
      <vt:lpstr>G.OTECEL</vt:lpstr>
      <vt:lpstr>G.CNT_EP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2009-11-18T20:24:46Z</cp:lastPrinted>
  <dcterms:created xsi:type="dcterms:W3CDTF">2009-05-14T16:42:25Z</dcterms:created>
  <dcterms:modified xsi:type="dcterms:W3CDTF">2014-07-22T14:36:29Z</dcterms:modified>
</cp:coreProperties>
</file>