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8. AGOSTO_2014\C) Sist. Sudio Video suscrip. (TV pagada)\"/>
    </mc:Choice>
  </mc:AlternateContent>
  <bookViews>
    <workbookView xWindow="0" yWindow="60" windowWidth="19140" windowHeight="2085" tabRatio="762"/>
  </bookViews>
  <sheets>
    <sheet name="14-AGO-2014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51" i="10" s="1"/>
  <c r="C54" i="10" s="1"/>
  <c r="D52" i="10" s="1"/>
  <c r="C36" i="10"/>
  <c r="C52" i="10" s="1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<sst xmlns="http://schemas.openxmlformats.org/spreadsheetml/2006/main" count="92" uniqueCount="75">
  <si>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</si>
  <si>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</si>
  <si>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</si>
  <si>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</si>
  <si>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</si>
  <si>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</si>
  <si>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</si>
  <si>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</si>
  <si>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</si>
  <si>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</si>
  <si>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</si>
  <si>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</si>
  <si>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</si>
  <si>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</si>
  <si>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</si>
  <si>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</si>
  <si>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</si>
  <si>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</si>
  <si>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</si>
  <si>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</si>
  <si>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</si>
  <si>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</si>
  <si>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</si>
  <si>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</si>
  <si>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</si>
  <si>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</si>
  <si>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</si>
  <si>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</si>
  <si>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</si>
  <si>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</si>
  <si>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</si>
  <si>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</si>
  <si>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</si>
  <si>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</si>
  <si>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</si>
  <si>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</si>
  <si>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</si>
  <si>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</si>
  <si>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</si>
  <si>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</si>
  <si>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</si>
  <si>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</si>
  <si>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</si>
  <si>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</si>
  <si>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</si>
  <si>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</si>
  <si>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</si>
  <si>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</si>
  <si>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</si>
  <si>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</si>
  <si>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</si>
  <si>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</si>
  <si>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</si>
  <si>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</si>
  <si>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</si>
  <si>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</si>
  <si>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</si>
  <si>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</si>
  <si>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</si>
  <si>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</si>
  <si>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</si>
  <si>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</si>
  <si>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</si>
  <si>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</si>
  <si>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</si>
  <si>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</si>
  <si>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</si>
  <si>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</si>
  <si>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</si>
  <si>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</si>
  <si>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</si>
  <si>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</si>
  <si>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</si>
  <si>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14 de Agosto de 2014</t>
  </si>
  <si>
    <t xml:space="preserve">         Fecha de Publicación: 14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</si>
</sst>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'14-AGO-2014'!$B$50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'14-AGO-2014'!$B$51:$B$53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'14-AGO-2014'!$D$51:$D$53</c:f>
              <c:numCache>
                <c:formatCode>0.00%</c:formatCode>
                <c:ptCount val="3"/>
                <c:pt idx="0">
                  <c:v>0.91304347826086951</c:v>
                </c:pt>
                <c:pt idx="1">
                  <c:v>6.3241106719367585E-2</c:v>
                </c:pt>
                <c:pt idx="2">
                  <c:v>2.3715415019762844E-2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1086970</xdr:colOff>
      <xdr:row>4</xdr:row>
      <xdr:rowOff>60716</xdr:rowOff>
    </xdr:from>
    <xdr:to>
      <xdr:col>4</xdr:col>
      <xdr:colOff>971205</xdr:colOff>
      <xdr:row>7</xdr:row>
      <xdr:rowOff>87446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46" y="856334"/>
          <a:ext cx="2484000" cy="59823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44</xdr:row>
      <xdr:rowOff>85127</xdr:rowOff>
    </xdr:from>
    <xdr:to>
      <xdr:col>3</xdr:col>
      <xdr:colOff>1064561</xdr:colOff>
      <xdr:row>47</xdr:row>
      <xdr:rowOff>47980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8960186"/>
          <a:ext cx="2218767" cy="534353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62</xdr:row>
      <xdr:rowOff>124142</xdr:rowOff>
    </xdr:from>
    <xdr:to>
      <xdr:col>3</xdr:col>
      <xdr:colOff>1064560</xdr:colOff>
      <xdr:row>65</xdr:row>
      <xdr:rowOff>81598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2517848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22412</xdr:rowOff>
    </xdr:from>
    <xdr:to>
      <xdr:col>3</xdr:col>
      <xdr:colOff>1042148</xdr:colOff>
      <xdr:row>83</xdr:row>
      <xdr:rowOff>170368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7"/>
          <a:ext cx="2196355" cy="528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981075</xdr:colOff>
      <xdr:row>2</xdr:row>
      <xdr:rowOff>114299</xdr:rowOff>
    </xdr:from>
    <xdr:to>
      <xdr:col>6</xdr:col>
      <xdr:colOff>881700</xdr:colOff>
      <xdr:row>5</xdr:row>
      <xdr:rowOff>149700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533399"/>
          <a:ext cx="2520000" cy="606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0"/>
  <sheetViews>
    <sheetView tabSelected="1" zoomScale="85" zoomScaleNormal="85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16</v>
      </c>
      <c r="E12" s="20">
        <f>SUM(C12:D12)</f>
        <v>16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6</v>
      </c>
      <c r="E14" s="20">
        <f t="shared" si="0"/>
        <v>6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/>
      <c r="D16" s="22">
        <v>6</v>
      </c>
      <c r="E16" s="20">
        <f t="shared" si="0"/>
        <v>6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20</v>
      </c>
      <c r="E18" s="20">
        <f t="shared" si="0"/>
        <v>20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/>
      <c r="D23" s="22">
        <v>18</v>
      </c>
      <c r="E23" s="20">
        <f t="shared" si="0"/>
        <v>18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20</v>
      </c>
      <c r="E25" s="20">
        <f t="shared" si="0"/>
        <v>22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10</v>
      </c>
      <c r="E26" s="20">
        <f t="shared" si="0"/>
        <v>10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3</v>
      </c>
      <c r="E27" s="20">
        <f t="shared" si="0"/>
        <v>3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9</v>
      </c>
      <c r="E33" s="20">
        <f t="shared" si="0"/>
        <v>9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16</v>
      </c>
      <c r="D36" s="64">
        <f>SUM(D12:D35)</f>
        <v>231</v>
      </c>
      <c r="E36" s="64">
        <f t="shared" ref="E36" si="1">SUM(E12:E35)</f>
        <v>247</v>
      </c>
      <c r="F36" s="27"/>
    </row>
    <row r="37" spans="2:6" ht="18.75" customHeight="1" thickBot="1" x14ac:dyDescent="0.3">
      <c r="B37" s="25" t="s">
        <v>7</v>
      </c>
      <c r="C37" s="65">
        <f>C36/$E$36</f>
        <v>6.4777327935222673E-2</v>
      </c>
      <c r="D37" s="66">
        <f t="shared" ref="D37:E37" si="2">D36/$E$36</f>
        <v>0.93522267206477738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f>D36</f>
        <v>231</v>
      </c>
      <c r="D51" s="31">
        <f>C51/$C$54</f>
        <v>0.91304347826086951</v>
      </c>
      <c r="G51"/>
      <c r="H51"/>
      <c r="I51"/>
    </row>
    <row r="52" spans="2:9" s="4" customFormat="1" ht="15" x14ac:dyDescent="0.25">
      <c r="B52" s="21" t="s">
        <v>44</v>
      </c>
      <c r="C52" s="22">
        <f>C36</f>
        <v>16</v>
      </c>
      <c r="D52" s="32">
        <f t="shared" ref="D52:D53" si="3">C52/$C$54</f>
        <v>6.3241106719367585E-2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6</v>
      </c>
      <c r="D53" s="32">
        <f t="shared" si="3"/>
        <v>2.3715415019762844E-2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253</v>
      </c>
      <c r="D54" s="33">
        <f>SUM(D51:D53)</f>
        <v>0.99999999999999989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73"/>
      <c r="C67" s="74"/>
      <c r="D67" s="75"/>
      <c r="G67"/>
      <c r="H67"/>
      <c r="I67"/>
    </row>
    <row r="68" spans="2:9" s="4" customFormat="1" ht="15.75" thickBot="1" x14ac:dyDescent="0.3">
      <c r="B68" s="30" t="s">
        <v>0</v>
      </c>
      <c r="C68" s="76" t="s">
        <v>53</v>
      </c>
      <c r="D68" s="77"/>
      <c r="G68"/>
      <c r="H68"/>
      <c r="I68"/>
    </row>
    <row r="69" spans="2:9" s="4" customFormat="1" ht="25.5" x14ac:dyDescent="0.25">
      <c r="B69" s="39" t="s">
        <v>49</v>
      </c>
      <c r="C69" s="78" t="s">
        <v>2</v>
      </c>
      <c r="D69" s="79"/>
      <c r="G69"/>
      <c r="H69"/>
      <c r="I69"/>
    </row>
    <row r="70" spans="2:9" s="4" customFormat="1" ht="15" x14ac:dyDescent="0.25">
      <c r="B70" s="39" t="s">
        <v>50</v>
      </c>
      <c r="C70" s="80" t="s">
        <v>3</v>
      </c>
      <c r="D70" s="81"/>
      <c r="G70"/>
      <c r="H70"/>
      <c r="I70"/>
    </row>
    <row r="71" spans="2:9" s="4" customFormat="1" ht="25.5" x14ac:dyDescent="0.25">
      <c r="B71" s="39" t="s">
        <v>51</v>
      </c>
      <c r="C71" s="80" t="s">
        <v>4</v>
      </c>
      <c r="D71" s="81"/>
      <c r="G71"/>
      <c r="H71"/>
      <c r="I71"/>
    </row>
    <row r="72" spans="2:9" s="4" customFormat="1" ht="51" x14ac:dyDescent="0.25">
      <c r="B72" s="67" t="s">
        <v>52</v>
      </c>
      <c r="C72" s="71" t="s">
        <v>1</v>
      </c>
      <c r="D72" s="72"/>
      <c r="G72"/>
      <c r="H72"/>
      <c r="I72"/>
    </row>
    <row r="73" spans="2:9" s="4" customFormat="1" ht="15" x14ac:dyDescent="0.25">
      <c r="B73" s="67" t="s">
        <v>70</v>
      </c>
      <c r="C73" s="80" t="s">
        <v>70</v>
      </c>
      <c r="D73" s="81"/>
      <c r="G73"/>
      <c r="H73"/>
      <c r="I73"/>
    </row>
    <row r="74" spans="2:9" s="4" customFormat="1" ht="15.75" thickBot="1" x14ac:dyDescent="0.3">
      <c r="B74" s="40" t="s">
        <v>68</v>
      </c>
      <c r="C74" s="69" t="s">
        <v>69</v>
      </c>
      <c r="D74" s="7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36"/>
      <c r="G78"/>
      <c r="H78"/>
      <c r="I78"/>
    </row>
    <row r="79" spans="2:9" s="4" customFormat="1" ht="15" x14ac:dyDescent="0.25">
      <c r="B79" s="8" t="s">
        <v>54</v>
      </c>
      <c r="C79" s="9"/>
      <c r="D79" s="37"/>
      <c r="G79"/>
      <c r="H79"/>
      <c r="I79"/>
    </row>
    <row r="80" spans="2:9" s="4" customFormat="1" ht="15" x14ac:dyDescent="0.25">
      <c r="B80" s="8" t="s">
        <v>56</v>
      </c>
      <c r="C80" s="9"/>
      <c r="D80" s="3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74</v>
      </c>
      <c r="C84" s="13"/>
      <c r="D84" s="38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4" t="s">
        <v>53</v>
      </c>
      <c r="D87" s="85"/>
      <c r="G87"/>
      <c r="H87"/>
      <c r="I87"/>
    </row>
    <row r="88" spans="2:9" s="4" customFormat="1" ht="15" x14ac:dyDescent="0.25">
      <c r="B88" s="61" t="s">
        <v>57</v>
      </c>
      <c r="C88" s="86" t="s">
        <v>58</v>
      </c>
      <c r="D88" s="87"/>
      <c r="G88"/>
      <c r="H88"/>
      <c r="I88"/>
    </row>
    <row r="89" spans="2:9" s="4" customFormat="1" ht="15" x14ac:dyDescent="0.25">
      <c r="B89" s="61" t="s">
        <v>59</v>
      </c>
      <c r="C89" s="88" t="s">
        <v>60</v>
      </c>
      <c r="D89" s="89"/>
      <c r="G89"/>
      <c r="H89"/>
      <c r="I89"/>
    </row>
    <row r="90" spans="2:9" s="4" customFormat="1" ht="15" x14ac:dyDescent="0.25">
      <c r="B90" s="61" t="s">
        <v>59</v>
      </c>
      <c r="C90" s="88" t="s">
        <v>61</v>
      </c>
      <c r="D90" s="89"/>
      <c r="G90"/>
      <c r="H90"/>
      <c r="I90"/>
    </row>
    <row r="91" spans="2:9" s="4" customFormat="1" ht="15" x14ac:dyDescent="0.25">
      <c r="B91" s="61" t="s">
        <v>59</v>
      </c>
      <c r="C91" s="88" t="s">
        <v>62</v>
      </c>
      <c r="D91" s="89"/>
      <c r="G91"/>
      <c r="H91"/>
      <c r="I91"/>
    </row>
    <row r="92" spans="2:9" s="4" customFormat="1" ht="15" x14ac:dyDescent="0.25">
      <c r="B92" s="61" t="s">
        <v>59</v>
      </c>
      <c r="C92" s="88" t="s">
        <v>63</v>
      </c>
      <c r="D92" s="89"/>
      <c r="G92"/>
      <c r="H92"/>
      <c r="I92"/>
    </row>
    <row r="93" spans="2:9" s="4" customFormat="1" ht="15" x14ac:dyDescent="0.25">
      <c r="B93" s="68" t="s">
        <v>71</v>
      </c>
      <c r="C93" s="80" t="s">
        <v>72</v>
      </c>
      <c r="D93" s="81"/>
      <c r="G93"/>
      <c r="H93"/>
      <c r="I93"/>
    </row>
    <row r="94" spans="2:9" s="4" customFormat="1" ht="15.75" thickBot="1" x14ac:dyDescent="0.3">
      <c r="B94" s="62" t="s">
        <v>64</v>
      </c>
      <c r="C94" s="82" t="s">
        <v>65</v>
      </c>
      <c r="D94" s="83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Rdftcl5UK6eO5jsM1+frwZo6vlsRHT7AE0qjQkmm2FnsMaQfg5vl3fvqhwCBzUPrk0746UD10UBbKpxxj1Lt1w==" saltValue="Or9z0zZkHn6nEQV/V64OIg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73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14-AGO-2014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2014-08-15T14:41:26Z</dcterms:modified>
</cp:coreProperties>
</file>