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8. AGOSTO_2014\"/>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S25" i="35" l="1"/>
  <c r="R25" i="35"/>
  <c r="S21" i="39" l="1"/>
  <c r="R21"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<sst xmlns="http://schemas.openxmlformats.org/spreadsheetml/2006/main" count="422" uniqueCount="126">
  <si>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</si>
  <si>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</si>
  <si>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</si>
  <si>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</si>
  <si>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</si>
  <si>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</si>
  <si>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</si>
  <si>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</si>
  <si>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</si>
  <si>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</si>
  <si>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</si>
  <si>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</si>
  <si>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</si>
  <si>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</si>
  <si>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</si>
  <si>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</si>
  <si>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</si>
  <si>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</si>
  <si>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</si>
  <si>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</si>
  <si>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</si>
  <si>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</si>
  <si>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</si>
  <si>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</si>
  <si>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</si>
  <si>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</si>
  <si>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</si>
  <si>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</si>
  <si>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</si>
  <si>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</si>
  <si>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</si>
  <si>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</si>
  <si>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</si>
  <si>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</si>
  <si>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</si>
  <si>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</si>
  <si>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</si>
  <si>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</si>
  <si>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</si>
  <si>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</si>
  <si>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</si>
  <si>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</si>
  <si>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</si>
  <si>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</si>
  <si>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</si>
  <si>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</si>
  <si>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</si>
  <si>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</si>
  <si>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</si>
  <si>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</si>
  <si>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</si>
  <si>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</si>
  <si>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</si>
  <si>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</si>
  <si>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</si>
  <si>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</si>
  <si>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</si>
  <si>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</si>
  <si>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</si>
  <si>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</si>
  <si>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</si>
  <si>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</si>
  <si>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</si>
  <si>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</si>
  <si>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</si>
  <si>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</si>
  <si>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</si>
  <si>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</si>
  <si>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</si>
  <si>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</si>
  <si>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</si>
  <si>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</si>
  <si>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</si>
  <si>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</si>
  <si>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</si>
  <si>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</si>
  <si>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</si>
  <si>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</si>
  <si>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</si>
  <si>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</si>
  <si>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</si>
  <si>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</si>
  <si>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</si>
  <si>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</si>
  <si>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</si>
  <si>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</si>
  <si>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</si>
  <si>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</si>
  <si>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</si>
  <si>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</si>
  <si>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</si>
  <si>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</si>
  <si>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</si>
  <si>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</si>
  <si>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</si>
  <si>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</si>
  <si>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</si>
  <si>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</si>
  <si>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</si>
  <si>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</si>
  <si>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</si>
  <si>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</si>
  <si>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</si>
  <si>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</si>
  <si>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</si>
  <si>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</si>
  <si>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</si>
  <si>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</si>
  <si>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</si>
  <si>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</si>
  <si>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</si>
  <si>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</si>
  <si>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</si>
  <si>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</si>
  <si>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</si>
  <si>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</si>
  <si>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</si>
  <si>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</si>
  <si>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</si>
  <si>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</si>
  <si>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</si>
  <si>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</si>
  <si>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</si>
  <si>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</si>
  <si>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Fecha de Publicación: Agosto 2014</t>
  </si>
  <si>
    <t>4.  Grupo Coripar dejó de reportar desde el mes de junio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</si>
</sst>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90">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37" fillId="24" borderId="0" xfId="21" applyFont="1" applyFill="1" applyAlignment="1">
      <alignment vertical="center"/>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S.A.'!$R$15:$R$22</c:f>
              <c:numCache>
                <c:formatCode>0.00%</c:formatCode>
                <c:ptCount val="8"/>
                <c:pt idx="0">
                  <c:v>0.80419086980338439</c:v>
                </c:pt>
                <c:pt idx="1">
                  <c:v>9.7118982382876459E-2</c:v>
                </c:pt>
                <c:pt idx="2">
                  <c:v>4.4970619792237113E-2</c:v>
                </c:pt>
                <c:pt idx="3">
                  <c:v>1.773115526788333E-3</c:v>
                </c:pt>
                <c:pt idx="4">
                  <c:v>0</c:v>
                </c:pt>
                <c:pt idx="5">
                  <c:v>3.4452856725757743E-2</c:v>
                </c:pt>
                <c:pt idx="6">
                  <c:v>1.5821759527822166E-2</c:v>
                </c:pt>
                <c:pt idx="7">
                  <c:v>1.6717962411338058E-3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S.A.'!$S$15:$S$22</c:f>
              <c:numCache>
                <c:formatCode>0.00%</c:formatCode>
                <c:ptCount val="8"/>
                <c:pt idx="0">
                  <c:v>0.62538863479248863</c:v>
                </c:pt>
                <c:pt idx="1">
                  <c:v>5.5918520818254047E-2</c:v>
                </c:pt>
                <c:pt idx="2">
                  <c:v>2.7851539290656917E-2</c:v>
                </c:pt>
                <c:pt idx="3">
                  <c:v>1.8952369949050739E-3</c:v>
                </c:pt>
                <c:pt idx="4">
                  <c:v>7.504905808597889E-4</c:v>
                </c:pt>
                <c:pt idx="5">
                  <c:v>0.20582711775162083</c:v>
                </c:pt>
                <c:pt idx="6">
                  <c:v>7.4526456422975937E-2</c:v>
                </c:pt>
                <c:pt idx="7">
                  <c:v>7.8420033482386638E-3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S.A.'!$R$16:$R$17,'Setel S.A.'!$R$19:$R$24)</c:f>
              <c:numCache>
                <c:formatCode>0.00%</c:formatCode>
                <c:ptCount val="8"/>
                <c:pt idx="0">
                  <c:v>0.91994562927619983</c:v>
                </c:pt>
                <c:pt idx="1">
                  <c:v>9.531759684740888E-3</c:v>
                </c:pt>
                <c:pt idx="2">
                  <c:v>0</c:v>
                </c:pt>
                <c:pt idx="3">
                  <c:v>4.6935842982791486E-3</c:v>
                </c:pt>
                <c:pt idx="4">
                  <c:v>1.3836807725324074E-3</c:v>
                </c:pt>
                <c:pt idx="5">
                  <c:v>3.8862945842732727E-2</c:v>
                </c:pt>
                <c:pt idx="6">
                  <c:v>2.3382939002741923E-2</c:v>
                </c:pt>
                <c:pt idx="7">
                  <c:v>2.1994611227731161E-3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S.A.'!$S$16:$S$17,'Setel S.A.'!$S$19:$S$24)</c:f>
              <c:numCache>
                <c:formatCode>0.00%</c:formatCode>
                <c:ptCount val="8"/>
                <c:pt idx="0">
                  <c:v>0.61918319089595875</c:v>
                </c:pt>
                <c:pt idx="1">
                  <c:v>7.2846886842979396E-3</c:v>
                </c:pt>
                <c:pt idx="2">
                  <c:v>0</c:v>
                </c:pt>
                <c:pt idx="3">
                  <c:v>2.2664845184204724E-3</c:v>
                </c:pt>
                <c:pt idx="4">
                  <c:v>7.9118511324730728E-4</c:v>
                </c:pt>
                <c:pt idx="5">
                  <c:v>0.20243305801570888</c:v>
                </c:pt>
                <c:pt idx="6">
                  <c:v>0.15681981073928886</c:v>
                </c:pt>
                <c:pt idx="7">
                  <c:v>1.1221582033077691E-2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S.A.'!$R$15:$R$20</c:f>
              <c:numCache>
                <c:formatCode>0.00%</c:formatCode>
                <c:ptCount val="6"/>
                <c:pt idx="0">
                  <c:v>0.9202328936485199</c:v>
                </c:pt>
                <c:pt idx="1">
                  <c:v>2.8103427815840392E-3</c:v>
                </c:pt>
                <c:pt idx="2">
                  <c:v>9.9145681492421463E-4</c:v>
                </c:pt>
                <c:pt idx="3">
                  <c:v>4.8579103899595265E-2</c:v>
                </c:pt>
                <c:pt idx="4">
                  <c:v>2.1681458313158975E-2</c:v>
                </c:pt>
                <c:pt idx="5">
                  <c:v>2.7151870091128138E-3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3269281946541901E-2"/>
                  <c:y val="-0.10979310134645259"/>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S.A.'!$S$15:$S$20</c:f>
              <c:numCache>
                <c:formatCode>0.00%</c:formatCode>
                <c:ptCount val="6"/>
                <c:pt idx="0">
                  <c:v>0.44987192875363557</c:v>
                </c:pt>
                <c:pt idx="1">
                  <c:v>9.7185455949453509E-4</c:v>
                </c:pt>
                <c:pt idx="2">
                  <c:v>3.074269392027785E-4</c:v>
                </c:pt>
                <c:pt idx="3">
                  <c:v>0.34547697624040613</c:v>
                </c:pt>
                <c:pt idx="4">
                  <c:v>0.18682081415503113</c:v>
                </c:pt>
                <c:pt idx="5">
                  <c:v>1.4561559547941761E-2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(Globalcrossing!$L$14:$L$17,Globalcrossing!$L$19:$L$22)</c:f>
              <c:numCache>
                <c:formatCode>0.00%</c:formatCode>
                <c:ptCount val="8"/>
                <c:pt idx="0">
                  <c:v>0.90194166065218651</c:v>
                </c:pt>
                <c:pt idx="1">
                  <c:v>3.4400345893754548E-2</c:v>
                </c:pt>
                <c:pt idx="2">
                  <c:v>2.0439182066547015E-4</c:v>
                </c:pt>
                <c:pt idx="3">
                  <c:v>1.4000769665430629E-2</c:v>
                </c:pt>
                <c:pt idx="4">
                  <c:v>7.1269026754323802E-3</c:v>
                </c:pt>
                <c:pt idx="5">
                  <c:v>2.1494939590879756E-2</c:v>
                </c:pt>
                <c:pt idx="6">
                  <c:v>2.0830989701650791E-2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599473739479E-2"/>
                  <c:y val="8.3629057828923659E-3"/>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(Globalcrossing!$M$14:$M$17,Globalcrossing!$M$19:$M$22)</c:f>
              <c:numCache>
                <c:formatCode>0.00%</c:formatCode>
                <c:ptCount val="8"/>
                <c:pt idx="0">
                  <c:v>0.4387341061693158</c:v>
                </c:pt>
                <c:pt idx="1">
                  <c:v>9.4364182613896584E-3</c:v>
                </c:pt>
                <c:pt idx="2">
                  <c:v>1.9512909734369388E-5</c:v>
                </c:pt>
                <c:pt idx="3">
                  <c:v>5.8830903805095619E-3</c:v>
                </c:pt>
                <c:pt idx="4">
                  <c:v>3.7778803084107747E-3</c:v>
                </c:pt>
                <c:pt idx="5">
                  <c:v>0.1782796866808935</c:v>
                </c:pt>
                <c:pt idx="6">
                  <c:v>0.34702077193368708</c:v>
                </c:pt>
                <c:pt idx="7">
                  <c:v>1.684853335605933E-2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EP'!$L$14:$L$16,'CNT EP'!$L$18:$L$22)</c:f>
              <c:numCache>
                <c:formatCode>0.00%</c:formatCode>
                <c:ptCount val="8"/>
                <c:pt idx="0">
                  <c:v>0.102895291484967</c:v>
                </c:pt>
                <c:pt idx="1">
                  <c:v>0.22100383953087932</c:v>
                </c:pt>
                <c:pt idx="2">
                  <c:v>0.17149402564249902</c:v>
                </c:pt>
                <c:pt idx="3">
                  <c:v>9.3634575490828854E-3</c:v>
                </c:pt>
                <c:pt idx="4">
                  <c:v>1.7846958155191783E-5</c:v>
                </c:pt>
                <c:pt idx="5">
                  <c:v>1.0028217569706432E-2</c:v>
                </c:pt>
                <c:pt idx="6">
                  <c:v>0.305686405663398</c:v>
                </c:pt>
                <c:pt idx="7">
                  <c:v>0.17951091560131213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EP'!$M$14:$M$16,'CNT EP'!$M$18:$M$22)</c:f>
              <c:numCache>
                <c:formatCode>0.00%</c:formatCode>
                <c:ptCount val="8"/>
                <c:pt idx="0">
                  <c:v>3.7195223433018017E-2</c:v>
                </c:pt>
                <c:pt idx="1">
                  <c:v>6.1674257583527223E-2</c:v>
                </c:pt>
                <c:pt idx="2">
                  <c:v>5.2007035053175617E-2</c:v>
                </c:pt>
                <c:pt idx="3">
                  <c:v>2.5948287828977236E-3</c:v>
                </c:pt>
                <c:pt idx="4">
                  <c:v>2.0112353198561506E-6</c:v>
                </c:pt>
                <c:pt idx="5">
                  <c:v>2.9178073123298856E-3</c:v>
                </c:pt>
                <c:pt idx="6">
                  <c:v>0.43747869983629278</c:v>
                </c:pt>
                <c:pt idx="7">
                  <c:v>0.40613013676343884</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5462822040296961E-2"/>
                  <c:y val="-0.1309994549882904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8.5077048792527796E-2"/>
                  <c:y val="-0.10099811605638057"/>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8338768407510662E-2"/>
                  <c:y val="-1.3817567555757279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7396991932182366E-2"/>
                  <c:y val="6.4802556485971455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4699692798589739"/>
                  <c:y val="7.3362456559000921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227188080930937"/>
                  <c:y val="-3.717301482368923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(Etapa!$R$16,Etapa!$R$18:$R$24)</c:f>
              <c:numCache>
                <c:formatCode>0.00%</c:formatCode>
                <c:ptCount val="8"/>
                <c:pt idx="0">
                  <c:v>0.76901375027316876</c:v>
                </c:pt>
                <c:pt idx="1">
                  <c:v>2.0726021523867117E-2</c:v>
                </c:pt>
                <c:pt idx="2">
                  <c:v>7.4614287637253432E-4</c:v>
                </c:pt>
                <c:pt idx="3">
                  <c:v>5.2368525969879022E-4</c:v>
                </c:pt>
                <c:pt idx="4">
                  <c:v>6.0117452135957494E-3</c:v>
                </c:pt>
                <c:pt idx="5">
                  <c:v>0.11739724438536261</c:v>
                </c:pt>
                <c:pt idx="6">
                  <c:v>7.779427582364809E-2</c:v>
                </c:pt>
                <c:pt idx="7">
                  <c:v>7.7871346442863172E-3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073220116723574"/>
                  <c:y val="-0.1471042188940423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5799930760863579"/>
                  <c:y val="1.2864933233443652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3.8060326622934036E-2"/>
                  <c:y val="0.12732822954396958"/>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(Etapa!$S$16,Etapa!$S$18:$S$24)</c:f>
              <c:numCache>
                <c:formatCode>0.00%</c:formatCode>
                <c:ptCount val="8"/>
                <c:pt idx="0">
                  <c:v>0.46769385605843622</c:v>
                </c:pt>
                <c:pt idx="1">
                  <c:v>7.4995641342726228E-3</c:v>
                </c:pt>
                <c:pt idx="2">
                  <c:v>2.8954268756906933E-4</c:v>
                </c:pt>
                <c:pt idx="3">
                  <c:v>1.522232143234878E-4</c:v>
                </c:pt>
                <c:pt idx="4">
                  <c:v>1.9860904474052385E-3</c:v>
                </c:pt>
                <c:pt idx="5">
                  <c:v>0.2497637691964493</c:v>
                </c:pt>
                <c:pt idx="6">
                  <c:v>0.25998800180596093</c:v>
                </c:pt>
                <c:pt idx="7">
                  <c:v>1.2626952455583214E-2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2745441</xdr:colOff>
      <xdr:row>2</xdr:row>
      <xdr:rowOff>156899</xdr:rowOff>
    </xdr:from>
    <xdr:to>
      <xdr:col>4</xdr:col>
      <xdr:colOff>211588</xdr:colOff>
      <xdr:row>5</xdr:row>
      <xdr:rowOff>160151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616340"/>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13</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306917</xdr:colOff>
      <xdr:row>2</xdr:row>
      <xdr:rowOff>179916</xdr:rowOff>
    </xdr:from>
    <xdr:to>
      <xdr:col>12</xdr:col>
      <xdr:colOff>863397</xdr:colOff>
      <xdr:row>6</xdr:row>
      <xdr:rowOff>6426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88500" y="592666"/>
          <a:ext cx="2514397" cy="5461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296333</xdr:colOff>
      <xdr:row>2</xdr:row>
      <xdr:rowOff>169333</xdr:rowOff>
    </xdr:from>
    <xdr:to>
      <xdr:col>12</xdr:col>
      <xdr:colOff>852813</xdr:colOff>
      <xdr:row>5</xdr:row>
      <xdr:rowOff>175760</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77916" y="582083"/>
          <a:ext cx="2514397" cy="54617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3</xdr:row>
      <xdr:rowOff>12700</xdr:rowOff>
    </xdr:from>
    <xdr:to>
      <xdr:col>10</xdr:col>
      <xdr:colOff>571297</xdr:colOff>
      <xdr:row>6</xdr:row>
      <xdr:rowOff>25477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02200" y="609600"/>
          <a:ext cx="2514397" cy="546177"/>
        </a:xfrm>
        <a:prstGeom prst="rect">
          <a:avLst/>
        </a:prstGeom>
      </xdr:spPr>
    </xdr:pic>
    <xdr:clientData/>
  </xdr:twoCellAnchor>
  <xdr:twoCellAnchor editAs="oneCell">
    <xdr:from>
      <xdr:col>18</xdr:col>
      <xdr:colOff>381000</xdr:colOff>
      <xdr:row>2</xdr:row>
      <xdr:rowOff>127000</xdr:rowOff>
    </xdr:from>
    <xdr:to>
      <xdr:col>21</xdr:col>
      <xdr:colOff>545897</xdr:colOff>
      <xdr:row>5</xdr:row>
      <xdr:rowOff>127077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22200" y="533400"/>
          <a:ext cx="2476297" cy="54617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406400</xdr:colOff>
      <xdr:row>2</xdr:row>
      <xdr:rowOff>88900</xdr:rowOff>
    </xdr:from>
    <xdr:to>
      <xdr:col>10</xdr:col>
      <xdr:colOff>609397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40300" y="495300"/>
          <a:ext cx="2514397" cy="546177"/>
        </a:xfrm>
        <a:prstGeom prst="rect">
          <a:avLst/>
        </a:prstGeom>
      </xdr:spPr>
    </xdr:pic>
    <xdr:clientData/>
  </xdr:twoCellAnchor>
  <xdr:twoCellAnchor editAs="oneCell">
    <xdr:from>
      <xdr:col>18</xdr:col>
      <xdr:colOff>342900</xdr:colOff>
      <xdr:row>2</xdr:row>
      <xdr:rowOff>127000</xdr:rowOff>
    </xdr:from>
    <xdr:to>
      <xdr:col>21</xdr:col>
      <xdr:colOff>545897</xdr:colOff>
      <xdr:row>5</xdr:row>
      <xdr:rowOff>127077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33400"/>
          <a:ext cx="2514397" cy="54617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431800</xdr:colOff>
      <xdr:row>2</xdr:row>
      <xdr:rowOff>88900</xdr:rowOff>
    </xdr:from>
    <xdr:to>
      <xdr:col>10</xdr:col>
      <xdr:colOff>634797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65700" y="495300"/>
          <a:ext cx="2514397" cy="546177"/>
        </a:xfrm>
        <a:prstGeom prst="rect">
          <a:avLst/>
        </a:prstGeom>
      </xdr:spPr>
    </xdr:pic>
    <xdr:clientData/>
  </xdr:twoCellAnchor>
  <xdr:twoCellAnchor editAs="oneCell">
    <xdr:from>
      <xdr:col>18</xdr:col>
      <xdr:colOff>317500</xdr:colOff>
      <xdr:row>2</xdr:row>
      <xdr:rowOff>101600</xdr:rowOff>
    </xdr:from>
    <xdr:to>
      <xdr:col>21</xdr:col>
      <xdr:colOff>520497</xdr:colOff>
      <xdr:row>5</xdr:row>
      <xdr:rowOff>101677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08000"/>
          <a:ext cx="2514397" cy="5461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2</xdr:row>
      <xdr:rowOff>114300</xdr:rowOff>
    </xdr:from>
    <xdr:to>
      <xdr:col>10</xdr:col>
      <xdr:colOff>571297</xdr:colOff>
      <xdr:row>5</xdr:row>
      <xdr:rowOff>114377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89500" y="520700"/>
          <a:ext cx="2514397" cy="546177"/>
        </a:xfrm>
        <a:prstGeom prst="rect">
          <a:avLst/>
        </a:prstGeom>
      </xdr:spPr>
    </xdr:pic>
    <xdr:clientData/>
  </xdr:twoCellAnchor>
  <xdr:twoCellAnchor editAs="oneCell">
    <xdr:from>
      <xdr:col>18</xdr:col>
      <xdr:colOff>317500</xdr:colOff>
      <xdr:row>2</xdr:row>
      <xdr:rowOff>63500</xdr:rowOff>
    </xdr:from>
    <xdr:to>
      <xdr:col>21</xdr:col>
      <xdr:colOff>520497</xdr:colOff>
      <xdr:row>5</xdr:row>
      <xdr:rowOff>63577</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33300" y="469900"/>
          <a:ext cx="2514397" cy="54617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304800</xdr:colOff>
      <xdr:row>2</xdr:row>
      <xdr:rowOff>165100</xdr:rowOff>
    </xdr:from>
    <xdr:to>
      <xdr:col>10</xdr:col>
      <xdr:colOff>507797</xdr:colOff>
      <xdr:row>5</xdr:row>
      <xdr:rowOff>165177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38700" y="571500"/>
          <a:ext cx="2514397" cy="546177"/>
        </a:xfrm>
        <a:prstGeom prst="rect">
          <a:avLst/>
        </a:prstGeom>
      </xdr:spPr>
    </xdr:pic>
    <xdr:clientData/>
  </xdr:twoCellAnchor>
  <xdr:twoCellAnchor editAs="oneCell">
    <xdr:from>
      <xdr:col>18</xdr:col>
      <xdr:colOff>317500</xdr:colOff>
      <xdr:row>2</xdr:row>
      <xdr:rowOff>165100</xdr:rowOff>
    </xdr:from>
    <xdr:to>
      <xdr:col>21</xdr:col>
      <xdr:colOff>520497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71500"/>
          <a:ext cx="2514397" cy="54617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114300</xdr:rowOff>
    </xdr:from>
    <xdr:to>
      <xdr:col>10</xdr:col>
      <xdr:colOff>533197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51400" y="520700"/>
          <a:ext cx="2514397" cy="546177"/>
        </a:xfrm>
        <a:prstGeom prst="rect">
          <a:avLst/>
        </a:prstGeom>
      </xdr:spPr>
    </xdr:pic>
    <xdr:clientData/>
  </xdr:twoCellAnchor>
  <xdr:twoCellAnchor editAs="oneCell">
    <xdr:from>
      <xdr:col>18</xdr:col>
      <xdr:colOff>304800</xdr:colOff>
      <xdr:row>2</xdr:row>
      <xdr:rowOff>76200</xdr:rowOff>
    </xdr:from>
    <xdr:to>
      <xdr:col>21</xdr:col>
      <xdr:colOff>507797</xdr:colOff>
      <xdr:row>5</xdr:row>
      <xdr:rowOff>76277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20600" y="482600"/>
          <a:ext cx="2514397" cy="5461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152400</xdr:rowOff>
    </xdr:from>
    <xdr:to>
      <xdr:col>10</xdr:col>
      <xdr:colOff>533197</xdr:colOff>
      <xdr:row>5</xdr:row>
      <xdr:rowOff>152477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64100" y="558800"/>
          <a:ext cx="2514397" cy="546177"/>
        </a:xfrm>
        <a:prstGeom prst="rect">
          <a:avLst/>
        </a:prstGeom>
      </xdr:spPr>
    </xdr:pic>
    <xdr:clientData/>
  </xdr:twoCellAnchor>
  <xdr:twoCellAnchor editAs="oneCell">
    <xdr:from>
      <xdr:col>18</xdr:col>
      <xdr:colOff>330200</xdr:colOff>
      <xdr:row>2</xdr:row>
      <xdr:rowOff>152400</xdr:rowOff>
    </xdr:from>
    <xdr:to>
      <xdr:col>21</xdr:col>
      <xdr:colOff>533197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58800"/>
          <a:ext cx="2514397" cy="54617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127000</xdr:rowOff>
    </xdr:from>
    <xdr:to>
      <xdr:col>10</xdr:col>
      <xdr:colOff>533197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533400"/>
          <a:ext cx="2514397" cy="546177"/>
        </a:xfrm>
        <a:prstGeom prst="rect">
          <a:avLst/>
        </a:prstGeom>
      </xdr:spPr>
    </xdr:pic>
    <xdr:clientData/>
  </xdr:twoCellAnchor>
  <xdr:twoCellAnchor editAs="oneCell">
    <xdr:from>
      <xdr:col>18</xdr:col>
      <xdr:colOff>317500</xdr:colOff>
      <xdr:row>2</xdr:row>
      <xdr:rowOff>152400</xdr:rowOff>
    </xdr:from>
    <xdr:to>
      <xdr:col>21</xdr:col>
      <xdr:colOff>520497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636500" y="558800"/>
          <a:ext cx="2514397" cy="5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95249</xdr:rowOff>
    </xdr:from>
    <xdr:to>
      <xdr:col>8</xdr:col>
      <xdr:colOff>842230</xdr:colOff>
      <xdr:row>6</xdr:row>
      <xdr:rowOff>101676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87916"/>
          <a:ext cx="2514397" cy="5461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292100</xdr:colOff>
      <xdr:row>2</xdr:row>
      <xdr:rowOff>127000</xdr:rowOff>
    </xdr:from>
    <xdr:to>
      <xdr:col>10</xdr:col>
      <xdr:colOff>495097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26000" y="533400"/>
          <a:ext cx="2514397" cy="546177"/>
        </a:xfrm>
        <a:prstGeom prst="rect">
          <a:avLst/>
        </a:prstGeom>
      </xdr:spPr>
    </xdr:pic>
    <xdr:clientData/>
  </xdr:twoCellAnchor>
  <xdr:twoCellAnchor editAs="oneCell">
    <xdr:from>
      <xdr:col>18</xdr:col>
      <xdr:colOff>355600</xdr:colOff>
      <xdr:row>2</xdr:row>
      <xdr:rowOff>165100</xdr:rowOff>
    </xdr:from>
    <xdr:to>
      <xdr:col>21</xdr:col>
      <xdr:colOff>558597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71500"/>
          <a:ext cx="2514397" cy="54617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342900</xdr:colOff>
      <xdr:row>2</xdr:row>
      <xdr:rowOff>114300</xdr:rowOff>
    </xdr:from>
    <xdr:to>
      <xdr:col>10</xdr:col>
      <xdr:colOff>545897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76800" y="520700"/>
          <a:ext cx="2514397" cy="546177"/>
        </a:xfrm>
        <a:prstGeom prst="rect">
          <a:avLst/>
        </a:prstGeom>
      </xdr:spPr>
    </xdr:pic>
    <xdr:clientData/>
  </xdr:twoCellAnchor>
  <xdr:twoCellAnchor editAs="oneCell">
    <xdr:from>
      <xdr:col>18</xdr:col>
      <xdr:colOff>355600</xdr:colOff>
      <xdr:row>2</xdr:row>
      <xdr:rowOff>177800</xdr:rowOff>
    </xdr:from>
    <xdr:to>
      <xdr:col>21</xdr:col>
      <xdr:colOff>558597</xdr:colOff>
      <xdr:row>6</xdr:row>
      <xdr:rowOff>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84200"/>
          <a:ext cx="2514397" cy="5461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84666</xdr:rowOff>
    </xdr:from>
    <xdr:to>
      <xdr:col>8</xdr:col>
      <xdr:colOff>842230</xdr:colOff>
      <xdr:row>6</xdr:row>
      <xdr:rowOff>91093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77333"/>
          <a:ext cx="2514397" cy="546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254000</xdr:colOff>
      <xdr:row>3</xdr:row>
      <xdr:rowOff>42333</xdr:rowOff>
    </xdr:from>
    <xdr:to>
      <xdr:col>12</xdr:col>
      <xdr:colOff>810480</xdr:colOff>
      <xdr:row>6</xdr:row>
      <xdr:rowOff>48760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35583" y="635000"/>
          <a:ext cx="2514397" cy="546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17</xdr:col>
      <xdr:colOff>27517</xdr:colOff>
      <xdr:row>27</xdr:row>
      <xdr:rowOff>9525</xdr:rowOff>
    </xdr:from>
    <xdr:to>
      <xdr:col>19</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31748</xdr:colOff>
      <xdr:row>29</xdr:row>
      <xdr:rowOff>43400</xdr:rowOff>
    </xdr:from>
    <xdr:to>
      <xdr:col>19</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232833</xdr:colOff>
      <xdr:row>3</xdr:row>
      <xdr:rowOff>52917</xdr:rowOff>
    </xdr:from>
    <xdr:to>
      <xdr:col>18</xdr:col>
      <xdr:colOff>789313</xdr:colOff>
      <xdr:row>6</xdr:row>
      <xdr:rowOff>59344</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88166" y="645584"/>
          <a:ext cx="2514397" cy="546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264584</xdr:colOff>
      <xdr:row>3</xdr:row>
      <xdr:rowOff>42332</xdr:rowOff>
    </xdr:from>
    <xdr:to>
      <xdr:col>10</xdr:col>
      <xdr:colOff>821065</xdr:colOff>
      <xdr:row>6</xdr:row>
      <xdr:rowOff>48759</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88251" y="634999"/>
          <a:ext cx="2514397" cy="546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19</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306917</xdr:colOff>
      <xdr:row>2</xdr:row>
      <xdr:rowOff>148167</xdr:rowOff>
    </xdr:from>
    <xdr:to>
      <xdr:col>18</xdr:col>
      <xdr:colOff>863397</xdr:colOff>
      <xdr:row>5</xdr:row>
      <xdr:rowOff>154594</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60917"/>
          <a:ext cx="2514397" cy="5461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19</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313765</xdr:colOff>
      <xdr:row>3</xdr:row>
      <xdr:rowOff>0</xdr:rowOff>
    </xdr:from>
    <xdr:to>
      <xdr:col>18</xdr:col>
      <xdr:colOff>867133</xdr:colOff>
      <xdr:row>6</xdr:row>
      <xdr:rowOff>8295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52912" y="582706"/>
          <a:ext cx="2514397" cy="5461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38100</xdr:colOff>
      <xdr:row>22</xdr:row>
      <xdr:rowOff>147109</xdr:rowOff>
    </xdr:from>
    <xdr:to>
      <xdr:col>19</xdr:col>
      <xdr:colOff>19050</xdr:colOff>
      <xdr:row>24</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52914</xdr:colOff>
      <xdr:row>25</xdr:row>
      <xdr:rowOff>42332</xdr:rowOff>
    </xdr:from>
    <xdr:to>
      <xdr:col>19</xdr:col>
      <xdr:colOff>33864</xdr:colOff>
      <xdr:row>26</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222250</xdr:colOff>
      <xdr:row>3</xdr:row>
      <xdr:rowOff>31749</xdr:rowOff>
    </xdr:from>
    <xdr:to>
      <xdr:col>18</xdr:col>
      <xdr:colOff>778730</xdr:colOff>
      <xdr:row>6</xdr:row>
      <xdr:rowOff>38176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77583" y="624416"/>
          <a:ext cx="2514397" cy="546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1" t="s">
        <v>61</v>
      </c>
      <c r="D2" s="151"/>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62</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124</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9"/>
      <c r="D12" s="149"/>
    </row>
    <row r="13" spans="1:27" ht="30" customHeight="1" x14ac:dyDescent="0.2">
      <c r="C13" s="150" t="s">
        <v>3</v>
      </c>
      <c r="D13" s="150"/>
    </row>
    <row r="14" spans="1:27" ht="10.5" customHeight="1" x14ac:dyDescent="0.2">
      <c r="D14" s="12"/>
    </row>
    <row r="15" spans="1:27" ht="45" customHeight="1" x14ac:dyDescent="0.2">
      <c r="B15" s="14"/>
      <c r="C15" s="150" t="s">
        <v>20</v>
      </c>
      <c r="D15" s="150"/>
      <c r="E15" s="9"/>
    </row>
    <row r="16" spans="1:27" x14ac:dyDescent="0.2">
      <c r="B16" s="14"/>
      <c r="C16" s="130"/>
      <c r="D16" s="130"/>
      <c r="E16" s="9"/>
    </row>
    <row r="17" spans="2:5" x14ac:dyDescent="0.2">
      <c r="B17" s="14"/>
      <c r="C17" s="130"/>
      <c r="D17" s="130"/>
      <c r="E17" s="9"/>
    </row>
    <row r="18" spans="2:5" ht="15.75" thickBot="1" x14ac:dyDescent="0.25">
      <c r="B18" s="9"/>
      <c r="C18" s="148" t="s">
        <v>105</v>
      </c>
      <c r="D18" s="148"/>
      <c r="E18" s="9"/>
    </row>
    <row r="19" spans="2:5" ht="42" customHeight="1" thickBot="1" x14ac:dyDescent="0.25">
      <c r="B19" s="9"/>
      <c r="C19" s="33" t="s">
        <v>63</v>
      </c>
      <c r="D19" s="28" t="s">
        <v>64</v>
      </c>
      <c r="E19" s="9"/>
    </row>
    <row r="20" spans="2:5" ht="27" customHeight="1" x14ac:dyDescent="0.2">
      <c r="B20" s="14"/>
      <c r="C20" s="30">
        <v>1</v>
      </c>
      <c r="D20" s="133" t="s">
        <v>65</v>
      </c>
      <c r="E20" s="9"/>
    </row>
    <row r="21" spans="2:5" ht="27" customHeight="1" x14ac:dyDescent="0.2">
      <c r="B21" s="14"/>
      <c r="C21" s="31">
        <v>2</v>
      </c>
      <c r="D21" s="134" t="s">
        <v>66</v>
      </c>
      <c r="E21" s="9"/>
    </row>
    <row r="22" spans="2:5" ht="27" customHeight="1" x14ac:dyDescent="0.2">
      <c r="B22" s="14"/>
      <c r="C22" s="31">
        <v>3</v>
      </c>
      <c r="D22" s="134" t="s">
        <v>67</v>
      </c>
      <c r="E22" s="9"/>
    </row>
    <row r="23" spans="2:5" ht="27" customHeight="1" x14ac:dyDescent="0.2">
      <c r="B23" s="14"/>
      <c r="C23" s="31">
        <v>4</v>
      </c>
      <c r="D23" s="134" t="s">
        <v>68</v>
      </c>
      <c r="E23" s="9"/>
    </row>
    <row r="24" spans="2:5" ht="27" customHeight="1" x14ac:dyDescent="0.2">
      <c r="B24" s="14"/>
      <c r="C24" s="31">
        <v>5</v>
      </c>
      <c r="D24" s="134" t="s">
        <v>69</v>
      </c>
      <c r="E24" s="9"/>
    </row>
    <row r="25" spans="2:5" ht="27" customHeight="1" x14ac:dyDescent="0.2">
      <c r="B25" s="14"/>
      <c r="C25" s="31">
        <v>6</v>
      </c>
      <c r="D25" s="134" t="s">
        <v>70</v>
      </c>
      <c r="E25" s="9"/>
    </row>
    <row r="26" spans="2:5" ht="27" customHeight="1" x14ac:dyDescent="0.2">
      <c r="B26" s="14"/>
      <c r="C26" s="31">
        <v>7</v>
      </c>
      <c r="D26" s="134" t="s">
        <v>71</v>
      </c>
      <c r="E26" s="9"/>
    </row>
    <row r="27" spans="2:5" ht="27" customHeight="1" x14ac:dyDescent="0.2">
      <c r="B27" s="14"/>
      <c r="C27" s="31">
        <v>8</v>
      </c>
      <c r="D27" s="135" t="s">
        <v>72</v>
      </c>
      <c r="E27" s="9"/>
    </row>
    <row r="28" spans="2:5" ht="27" customHeight="1" x14ac:dyDescent="0.2">
      <c r="B28" s="14"/>
      <c r="C28" s="31">
        <v>9</v>
      </c>
      <c r="D28" s="134" t="s">
        <v>117</v>
      </c>
      <c r="E28" s="9"/>
    </row>
    <row r="29" spans="2:5" ht="27.75" customHeight="1" thickBot="1" x14ac:dyDescent="0.25">
      <c r="C29" s="32">
        <v>10</v>
      </c>
      <c r="D29" s="136" t="s">
        <v>73</v>
      </c>
    </row>
    <row r="30" spans="2:5" ht="15" customHeight="1" x14ac:dyDescent="0.2">
      <c r="D30" s="13"/>
    </row>
    <row r="31" spans="2:5" ht="15" customHeight="1" x14ac:dyDescent="0.2"/>
    <row r="32" spans="2:5" ht="15.75" thickBot="1" x14ac:dyDescent="0.25">
      <c r="C32" s="148" t="s">
        <v>106</v>
      </c>
      <c r="D32" s="148"/>
    </row>
    <row r="33" spans="3:4" ht="42" customHeight="1" thickBot="1" x14ac:dyDescent="0.25">
      <c r="C33" s="131" t="s">
        <v>63</v>
      </c>
      <c r="D33" s="132" t="s">
        <v>64</v>
      </c>
    </row>
    <row r="34" spans="3:4" ht="27.75" customHeight="1" x14ac:dyDescent="0.2">
      <c r="C34" s="30">
        <v>1</v>
      </c>
      <c r="D34" s="137" t="s">
        <v>107</v>
      </c>
    </row>
    <row r="35" spans="3:4" ht="27.75" customHeight="1" x14ac:dyDescent="0.2">
      <c r="C35" s="31">
        <v>2</v>
      </c>
      <c r="D35" s="29" t="s">
        <v>108</v>
      </c>
    </row>
    <row r="36" spans="3:4" ht="27.75" customHeight="1" x14ac:dyDescent="0.2">
      <c r="C36" s="31">
        <v>3</v>
      </c>
      <c r="D36" s="29" t="s">
        <v>109</v>
      </c>
    </row>
    <row r="37" spans="3:4" ht="27.75" customHeight="1" x14ac:dyDescent="0.2">
      <c r="C37" s="31">
        <v>4</v>
      </c>
      <c r="D37" s="29" t="s">
        <v>110</v>
      </c>
    </row>
    <row r="38" spans="3:4" ht="27.75" customHeight="1" x14ac:dyDescent="0.2">
      <c r="C38" s="31">
        <v>5</v>
      </c>
      <c r="D38" s="29" t="s">
        <v>111</v>
      </c>
    </row>
    <row r="39" spans="3:4" ht="27.75" customHeight="1" x14ac:dyDescent="0.2">
      <c r="C39" s="31">
        <v>6</v>
      </c>
      <c r="D39" s="29" t="s">
        <v>112</v>
      </c>
    </row>
    <row r="40" spans="3:4" ht="27.75" customHeight="1" x14ac:dyDescent="0.2">
      <c r="C40" s="31">
        <v>7</v>
      </c>
      <c r="D40" s="29" t="s">
        <v>113</v>
      </c>
    </row>
    <row r="41" spans="3:4" ht="27.75" customHeight="1" x14ac:dyDescent="0.2">
      <c r="C41" s="31">
        <v>8</v>
      </c>
      <c r="D41" s="138" t="s">
        <v>114</v>
      </c>
    </row>
    <row r="42" spans="3:4" ht="27.75" customHeight="1" x14ac:dyDescent="0.2">
      <c r="C42" s="31">
        <v>9</v>
      </c>
      <c r="D42" s="29" t="s">
        <v>116</v>
      </c>
    </row>
    <row r="43" spans="3:4" ht="27.75" customHeight="1" thickBot="1" x14ac:dyDescent="0.25">
      <c r="C43" s="32">
        <v>10</v>
      </c>
      <c r="D43" s="139" t="s">
        <v>115</v>
      </c>
    </row>
    <row r="44" spans="3:4" x14ac:dyDescent="0.2"/>
    <row r="45" spans="3:4" x14ac:dyDescent="0.2"/>
    <row r="46" spans="3:4" x14ac:dyDescent="0.2"/>
    <row r="47" spans="3:4" x14ac:dyDescent="0.2"/>
    <row r="48" spans="3:4" x14ac:dyDescent="0.2"/>
    <row r="49" x14ac:dyDescent="0.2"/>
    <row r="50" x14ac:dyDescent="0.2"/>
  </sheetData>
  <sheetProtection algorithmName="SHA-512" hashValue="87SeVAGm4iLfbfEs5j0vz+hGmIGEBaOSdbF5P9N5/RYbXln2hq6gX9AvYMddjnRWgqugyip+knDiFINK5cdF8Q==" saltValue="mQ8oEuN+/ftoLz7THZHR1Q=="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118"/>
      <c r="C1" s="119"/>
      <c r="D1" s="119"/>
      <c r="E1" s="119"/>
      <c r="F1" s="119"/>
      <c r="G1" s="119"/>
      <c r="H1" s="119"/>
      <c r="I1" s="119"/>
      <c r="J1" s="119"/>
      <c r="K1" s="128"/>
      <c r="L1" s="119"/>
      <c r="M1" s="120"/>
    </row>
    <row r="2" spans="1:15" ht="18" x14ac:dyDescent="0.2">
      <c r="B2" s="121"/>
      <c r="C2" s="114" t="s">
        <v>61</v>
      </c>
      <c r="D2" s="114"/>
      <c r="E2" s="114"/>
      <c r="F2" s="114"/>
      <c r="G2" s="25"/>
      <c r="H2" s="25"/>
      <c r="I2" s="25"/>
      <c r="J2" s="25"/>
      <c r="K2" s="25"/>
      <c r="L2" s="25"/>
      <c r="M2" s="122"/>
    </row>
    <row r="3" spans="1:15" ht="14.25" x14ac:dyDescent="0.2">
      <c r="B3" s="121"/>
      <c r="C3" s="123" t="s">
        <v>102</v>
      </c>
      <c r="D3" s="123"/>
      <c r="E3" s="123"/>
      <c r="F3" s="123"/>
      <c r="G3" s="25"/>
      <c r="H3" s="25"/>
      <c r="I3" s="25"/>
      <c r="J3" s="25"/>
      <c r="K3" s="25"/>
      <c r="L3" s="25"/>
      <c r="M3" s="122"/>
    </row>
    <row r="4" spans="1:15" ht="14.25" x14ac:dyDescent="0.2">
      <c r="B4" s="121"/>
      <c r="C4" s="124"/>
      <c r="D4" s="124"/>
      <c r="E4" s="124"/>
      <c r="F4" s="124"/>
      <c r="G4" s="25"/>
      <c r="H4" s="25"/>
      <c r="I4" s="25"/>
      <c r="J4" s="25"/>
      <c r="K4" s="25"/>
      <c r="L4" s="25"/>
      <c r="M4" s="122"/>
    </row>
    <row r="5" spans="1:15" ht="14.25" x14ac:dyDescent="0.2">
      <c r="B5" s="121"/>
      <c r="C5" s="124"/>
      <c r="D5" s="124"/>
      <c r="E5" s="124"/>
      <c r="F5" s="124"/>
      <c r="G5" s="25"/>
      <c r="H5" s="25"/>
      <c r="I5" s="25"/>
      <c r="J5" s="25"/>
      <c r="K5" s="25"/>
      <c r="L5" s="25"/>
      <c r="M5" s="122"/>
    </row>
    <row r="6" spans="1:15" ht="14.25" x14ac:dyDescent="0.2">
      <c r="B6" s="121"/>
      <c r="C6" s="124"/>
      <c r="D6" s="124"/>
      <c r="E6" s="124"/>
      <c r="F6" s="124"/>
      <c r="G6" s="25"/>
      <c r="H6" s="25"/>
      <c r="I6" s="25"/>
      <c r="J6" s="25"/>
      <c r="K6" s="25"/>
      <c r="L6" s="25"/>
      <c r="M6" s="122"/>
    </row>
    <row r="7" spans="1:15" ht="14.25" customHeight="1" x14ac:dyDescent="0.2">
      <c r="B7" s="121"/>
      <c r="C7" s="124"/>
      <c r="D7" s="124"/>
      <c r="E7" s="124"/>
      <c r="F7" s="124"/>
      <c r="G7" s="25"/>
      <c r="H7" s="25"/>
      <c r="I7" s="25"/>
      <c r="J7" s="25"/>
      <c r="K7" s="25"/>
      <c r="L7" s="25"/>
      <c r="M7" s="122"/>
    </row>
    <row r="8" spans="1:15" ht="14.25" x14ac:dyDescent="0.2">
      <c r="B8" s="121"/>
      <c r="C8" s="115" t="s">
        <v>124</v>
      </c>
      <c r="D8" s="115"/>
      <c r="E8" s="115"/>
      <c r="F8" s="115"/>
      <c r="G8" s="25"/>
      <c r="H8" s="25"/>
      <c r="I8" s="25"/>
      <c r="J8" s="25"/>
      <c r="K8" s="25"/>
      <c r="L8" s="25"/>
      <c r="M8" s="122"/>
    </row>
    <row r="9" spans="1:15" ht="14.25" x14ac:dyDescent="0.2">
      <c r="B9" s="121"/>
      <c r="C9" s="25"/>
      <c r="D9" s="25"/>
      <c r="E9" s="25"/>
      <c r="F9" s="25"/>
      <c r="G9" s="25"/>
      <c r="H9" s="25"/>
      <c r="I9" s="25"/>
      <c r="J9" s="25"/>
      <c r="K9" s="25"/>
      <c r="L9" s="25"/>
      <c r="M9" s="122"/>
    </row>
    <row r="10" spans="1:15" ht="14.25" x14ac:dyDescent="0.2">
      <c r="B10" s="121"/>
      <c r="C10" s="25"/>
      <c r="D10" s="25"/>
      <c r="E10" s="25"/>
      <c r="F10" s="25"/>
      <c r="G10" s="25"/>
      <c r="H10" s="25"/>
      <c r="I10" s="25"/>
      <c r="J10" s="25"/>
      <c r="K10" s="25"/>
      <c r="L10" s="25"/>
      <c r="M10" s="122"/>
    </row>
    <row r="11" spans="1:15" ht="15" thickBot="1" x14ac:dyDescent="0.25">
      <c r="B11" s="125"/>
      <c r="C11" s="126"/>
      <c r="D11" s="126"/>
      <c r="E11" s="126"/>
      <c r="F11" s="126"/>
      <c r="G11" s="126"/>
      <c r="H11" s="126"/>
      <c r="I11" s="126"/>
      <c r="J11" s="126"/>
      <c r="K11" s="126"/>
      <c r="L11" s="126"/>
      <c r="M11" s="127"/>
    </row>
    <row r="12" spans="1:15" ht="13.5" thickBot="1" x14ac:dyDescent="0.25">
      <c r="B12" s="163" t="s">
        <v>74</v>
      </c>
      <c r="C12" s="164"/>
      <c r="D12" s="157">
        <v>2009</v>
      </c>
      <c r="E12" s="158"/>
      <c r="F12" s="159">
        <v>2010</v>
      </c>
      <c r="G12" s="160"/>
      <c r="H12" s="159">
        <v>2011</v>
      </c>
      <c r="I12" s="160"/>
      <c r="J12" s="159">
        <v>2012</v>
      </c>
      <c r="K12" s="160"/>
      <c r="L12" s="159">
        <v>2013</v>
      </c>
      <c r="M12" s="160"/>
    </row>
    <row r="13" spans="1:15" ht="26.25" thickBot="1" x14ac:dyDescent="0.25">
      <c r="B13" s="165"/>
      <c r="C13" s="166"/>
      <c r="D13" s="62" t="s">
        <v>75</v>
      </c>
      <c r="E13" s="62" t="s">
        <v>76</v>
      </c>
      <c r="F13" s="62" t="s">
        <v>75</v>
      </c>
      <c r="G13" s="62" t="s">
        <v>76</v>
      </c>
      <c r="H13" s="62" t="s">
        <v>75</v>
      </c>
      <c r="I13" s="62" t="s">
        <v>76</v>
      </c>
      <c r="J13" s="62" t="s">
        <v>75</v>
      </c>
      <c r="K13" s="98" t="s">
        <v>76</v>
      </c>
      <c r="L13" s="62" t="s">
        <v>75</v>
      </c>
      <c r="M13" s="98" t="s">
        <v>76</v>
      </c>
    </row>
    <row r="14" spans="1:15" x14ac:dyDescent="0.2">
      <c r="A14" s="81"/>
      <c r="B14" s="79" t="s">
        <v>34</v>
      </c>
      <c r="C14" s="77"/>
      <c r="D14" s="89">
        <v>0.90382486195835388</v>
      </c>
      <c r="E14" s="90">
        <v>0.72114431681971314</v>
      </c>
      <c r="F14" s="91">
        <v>0.89114895147813533</v>
      </c>
      <c r="G14" s="92">
        <v>0.42580579549871578</v>
      </c>
      <c r="H14" s="90">
        <v>0</v>
      </c>
      <c r="I14" s="92">
        <v>0</v>
      </c>
      <c r="J14" s="91">
        <v>0.91418400829689994</v>
      </c>
      <c r="K14" s="92">
        <v>0.38386279408386231</v>
      </c>
      <c r="L14" s="91">
        <v>0.90194166065218651</v>
      </c>
      <c r="M14" s="92">
        <v>0.4387341061693158</v>
      </c>
      <c r="N14" s="81"/>
      <c r="O14" s="81"/>
    </row>
    <row r="15" spans="1:15" x14ac:dyDescent="0.2">
      <c r="A15" s="81"/>
      <c r="B15" s="80" t="s">
        <v>21</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95">
        <v>3.4400345893754548E-2</v>
      </c>
      <c r="M15" s="96">
        <v>9.4364182613896584E-3</v>
      </c>
      <c r="N15" s="81"/>
      <c r="O15" s="81"/>
    </row>
    <row r="16" spans="1:15" x14ac:dyDescent="0.2">
      <c r="A16" s="81"/>
      <c r="B16" s="80" t="s">
        <v>23</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95">
        <v>2.0439182066547015E-4</v>
      </c>
      <c r="M16" s="96">
        <v>1.9512909734369388E-5</v>
      </c>
      <c r="N16" s="81"/>
      <c r="O16" s="81"/>
    </row>
    <row r="17" spans="1:15" x14ac:dyDescent="0.2">
      <c r="A17" s="81"/>
      <c r="B17" s="80" t="s">
        <v>33</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95">
        <v>1.4000769665430629E-2</v>
      </c>
      <c r="M17" s="96">
        <v>5.8830903805095619E-3</v>
      </c>
      <c r="N17" s="81"/>
      <c r="O17" s="81"/>
    </row>
    <row r="18" spans="1:15" x14ac:dyDescent="0.2">
      <c r="A18" s="81"/>
      <c r="B18" s="80" t="s">
        <v>49</v>
      </c>
      <c r="C18" s="78"/>
      <c r="D18" s="93">
        <v>4.7890790032077343E-4</v>
      </c>
      <c r="E18" s="94">
        <v>1.9351796131496791E-4</v>
      </c>
      <c r="F18" s="95">
        <v>3.8389730817786014E-4</v>
      </c>
      <c r="G18" s="96">
        <v>1.053002714820561E-4</v>
      </c>
      <c r="H18" s="96">
        <v>6.1841492052614331E-5</v>
      </c>
      <c r="I18" s="97">
        <v>5.2106180099986145E-5</v>
      </c>
      <c r="J18" s="100"/>
      <c r="K18" s="101"/>
      <c r="L18" s="100"/>
      <c r="M18" s="101"/>
      <c r="N18" s="81"/>
      <c r="O18" s="81"/>
    </row>
    <row r="19" spans="1:15" x14ac:dyDescent="0.2">
      <c r="A19" s="81"/>
      <c r="B19" s="80" t="s">
        <v>30</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95">
        <v>7.1269026754323802E-3</v>
      </c>
      <c r="M19" s="96">
        <v>3.7778803084107747E-3</v>
      </c>
      <c r="N19" s="81"/>
      <c r="O19" s="81"/>
    </row>
    <row r="20" spans="1:15" x14ac:dyDescent="0.2">
      <c r="A20" s="81"/>
      <c r="B20" s="80" t="s">
        <v>26</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95">
        <v>2.1494939590879756E-2</v>
      </c>
      <c r="M20" s="96">
        <v>0.1782796866808935</v>
      </c>
      <c r="N20" s="81"/>
      <c r="O20" s="81"/>
    </row>
    <row r="21" spans="1:15" x14ac:dyDescent="0.2">
      <c r="A21" s="81"/>
      <c r="B21" s="80" t="s">
        <v>27</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95">
        <v>2.0830989701650791E-2</v>
      </c>
      <c r="M21" s="96">
        <v>0.34702077193368708</v>
      </c>
      <c r="N21" s="81"/>
      <c r="O21" s="81"/>
    </row>
    <row r="22" spans="1:15" ht="13.5" thickBot="1" x14ac:dyDescent="0.25">
      <c r="A22" s="81"/>
      <c r="B22" s="80" t="s">
        <v>45</v>
      </c>
      <c r="C22" s="78"/>
      <c r="D22" s="102"/>
      <c r="E22" s="103"/>
      <c r="F22" s="95">
        <v>7.4090875272017015E-3</v>
      </c>
      <c r="G22" s="96">
        <v>3.917203864896017E-2</v>
      </c>
      <c r="H22" s="96">
        <v>1.4401786242024752E-2</v>
      </c>
      <c r="I22" s="97">
        <v>2.1994606711395234E-2</v>
      </c>
      <c r="J22" s="95" t="s">
        <v>60</v>
      </c>
      <c r="K22" s="96" t="s">
        <v>60</v>
      </c>
      <c r="L22" s="95">
        <v>0</v>
      </c>
      <c r="M22" s="96">
        <v>1.684853335605933E-2</v>
      </c>
      <c r="N22" s="81"/>
      <c r="O22" s="81"/>
    </row>
    <row r="23" spans="1:15" ht="13.5" thickBot="1" x14ac:dyDescent="0.25">
      <c r="B23" s="155" t="s">
        <v>2</v>
      </c>
      <c r="C23" s="156"/>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c r="L23" s="82">
        <f t="shared" ref="L23:M23" si="1">SUM(L14:L22)</f>
        <v>1</v>
      </c>
      <c r="M23" s="99">
        <f t="shared" si="1"/>
        <v>1</v>
      </c>
    </row>
    <row r="24" spans="1:15" x14ac:dyDescent="0.2"/>
    <row r="25" spans="1:15" x14ac:dyDescent="0.2"/>
    <row r="26" spans="1:15" x14ac:dyDescent="0.2">
      <c r="I26" s="17"/>
    </row>
    <row r="27" spans="1:15" x14ac:dyDescent="0.2"/>
    <row r="28" spans="1:15" x14ac:dyDescent="0.2"/>
    <row r="29" spans="1:15" x14ac:dyDescent="0.2">
      <c r="B29" s="16" t="s">
        <v>5</v>
      </c>
    </row>
    <row r="30" spans="1:15" x14ac:dyDescent="0.2">
      <c r="B30" s="17"/>
    </row>
    <row r="31" spans="1:15" x14ac:dyDescent="0.2">
      <c r="B31" s="108" t="s">
        <v>18</v>
      </c>
    </row>
    <row r="32" spans="1:15" x14ac:dyDescent="0.2">
      <c r="B32" s="108" t="s">
        <v>19</v>
      </c>
    </row>
    <row r="33" spans="2:2" x14ac:dyDescent="0.2">
      <c r="B33" s="109" t="s">
        <v>56</v>
      </c>
    </row>
    <row r="34" spans="2:2" x14ac:dyDescent="0.2">
      <c r="B34" s="109" t="s">
        <v>85</v>
      </c>
    </row>
    <row r="35" spans="2:2" x14ac:dyDescent="0.2"/>
    <row r="36" spans="2:2" x14ac:dyDescent="0.2"/>
  </sheetData>
  <sheetProtection algorithmName="SHA-512" hashValue="8prajPD64IAsc1pFU4UqvNUBAlNKzkRwHIIsWHI+ES7Mp1e5kUjFMWso3Vrwbt4ukLr55h7eOU/Em0+IKGmGag==" saltValue="qbL/r/g+/HrwPeMWST6FQw==" spinCount="100000" sheet="1" objects="1" scenarios="1"/>
  <mergeCells count="7">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B26" sqref="B2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6"/>
      <c r="L1" s="25"/>
      <c r="M1" s="116"/>
    </row>
    <row r="2" spans="1:13" ht="18" x14ac:dyDescent="0.2">
      <c r="B2" s="25"/>
      <c r="C2" s="114" t="s">
        <v>61</v>
      </c>
      <c r="D2" s="114"/>
      <c r="E2" s="114"/>
      <c r="F2" s="114"/>
      <c r="G2" s="25"/>
      <c r="H2" s="25"/>
      <c r="I2" s="25"/>
      <c r="J2" s="25"/>
      <c r="K2" s="25"/>
      <c r="L2" s="25"/>
      <c r="M2" s="25"/>
    </row>
    <row r="3" spans="1:13" ht="14.25" x14ac:dyDescent="0.2">
      <c r="B3" s="25"/>
      <c r="C3" s="113" t="s">
        <v>103</v>
      </c>
      <c r="D3" s="113"/>
      <c r="E3" s="113"/>
      <c r="F3" s="113"/>
      <c r="G3" s="25"/>
      <c r="H3" s="25"/>
      <c r="I3" s="25"/>
      <c r="J3" s="25"/>
      <c r="K3" s="25"/>
      <c r="L3" s="25"/>
      <c r="M3" s="25"/>
    </row>
    <row r="4" spans="1:13" ht="14.25" x14ac:dyDescent="0.2">
      <c r="B4" s="25"/>
      <c r="C4" s="112"/>
      <c r="D4" s="112"/>
      <c r="E4" s="112"/>
      <c r="F4" s="112"/>
      <c r="G4" s="25"/>
      <c r="H4" s="25"/>
      <c r="I4" s="25"/>
      <c r="J4" s="25"/>
      <c r="K4" s="25"/>
      <c r="L4" s="25"/>
      <c r="M4" s="25"/>
    </row>
    <row r="5" spans="1:13" ht="14.25" x14ac:dyDescent="0.2">
      <c r="B5" s="25"/>
      <c r="C5" s="112"/>
      <c r="D5" s="112"/>
      <c r="E5" s="112"/>
      <c r="F5" s="112"/>
      <c r="G5" s="25"/>
      <c r="H5" s="25"/>
      <c r="I5" s="25"/>
      <c r="J5" s="25"/>
      <c r="K5" s="25"/>
      <c r="L5" s="25"/>
      <c r="M5" s="25"/>
    </row>
    <row r="6" spans="1:13" ht="14.25" x14ac:dyDescent="0.2">
      <c r="B6" s="25"/>
      <c r="C6" s="112"/>
      <c r="D6" s="112"/>
      <c r="E6" s="112"/>
      <c r="F6" s="112"/>
      <c r="G6" s="25"/>
      <c r="H6" s="25"/>
      <c r="I6" s="25"/>
      <c r="J6" s="25"/>
      <c r="K6" s="25"/>
      <c r="L6" s="25"/>
      <c r="M6" s="25"/>
    </row>
    <row r="7" spans="1:13" ht="14.25" customHeight="1" x14ac:dyDescent="0.2">
      <c r="B7" s="25"/>
      <c r="C7" s="112"/>
      <c r="D7" s="112"/>
      <c r="E7" s="112"/>
      <c r="F7" s="112"/>
      <c r="G7" s="25"/>
      <c r="H7" s="25"/>
      <c r="I7" s="25"/>
      <c r="J7" s="25"/>
      <c r="K7" s="25"/>
      <c r="L7" s="25"/>
      <c r="M7" s="25"/>
    </row>
    <row r="8" spans="1:13" ht="14.25" x14ac:dyDescent="0.2">
      <c r="B8" s="25"/>
      <c r="C8" s="115" t="s">
        <v>124</v>
      </c>
      <c r="D8" s="115"/>
      <c r="E8" s="115"/>
      <c r="F8" s="115"/>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5"/>
      <c r="C12" s="186"/>
      <c r="D12" s="157">
        <v>2009</v>
      </c>
      <c r="E12" s="158"/>
      <c r="F12" s="159">
        <v>2010</v>
      </c>
      <c r="G12" s="160"/>
      <c r="H12" s="159">
        <v>2011</v>
      </c>
      <c r="I12" s="160"/>
      <c r="J12" s="159">
        <v>2012</v>
      </c>
      <c r="K12" s="160"/>
      <c r="L12" s="159">
        <v>2013</v>
      </c>
      <c r="M12" s="160"/>
    </row>
    <row r="13" spans="1:13" ht="33" customHeight="1" thickBot="1" x14ac:dyDescent="0.25">
      <c r="B13" s="163" t="s">
        <v>74</v>
      </c>
      <c r="C13" s="164"/>
      <c r="D13" s="62" t="s">
        <v>75</v>
      </c>
      <c r="E13" s="62" t="s">
        <v>76</v>
      </c>
      <c r="F13" s="62" t="s">
        <v>75</v>
      </c>
      <c r="G13" s="62" t="s">
        <v>76</v>
      </c>
      <c r="H13" s="62" t="s">
        <v>75</v>
      </c>
      <c r="I13" s="62" t="s">
        <v>76</v>
      </c>
      <c r="J13" s="62" t="s">
        <v>75</v>
      </c>
      <c r="K13" s="98" t="s">
        <v>76</v>
      </c>
      <c r="L13" s="62" t="s">
        <v>75</v>
      </c>
      <c r="M13" s="98" t="s">
        <v>76</v>
      </c>
    </row>
    <row r="14" spans="1:13" ht="13.5" thickBot="1" x14ac:dyDescent="0.25">
      <c r="A14" s="81"/>
      <c r="B14" s="79" t="s">
        <v>34</v>
      </c>
      <c r="C14" s="77"/>
      <c r="D14" s="89">
        <v>1</v>
      </c>
      <c r="E14" s="90">
        <v>1</v>
      </c>
      <c r="F14" s="91">
        <v>1</v>
      </c>
      <c r="G14" s="92">
        <v>1</v>
      </c>
      <c r="H14" s="90">
        <v>1</v>
      </c>
      <c r="I14" s="92">
        <v>1</v>
      </c>
      <c r="J14" s="91">
        <v>1</v>
      </c>
      <c r="K14" s="92">
        <v>1</v>
      </c>
      <c r="L14" s="91">
        <v>1</v>
      </c>
      <c r="M14" s="92">
        <v>1</v>
      </c>
    </row>
    <row r="15" spans="1:13" ht="13.5" thickBot="1" x14ac:dyDescent="0.25">
      <c r="B15" s="155" t="s">
        <v>2</v>
      </c>
      <c r="C15" s="156"/>
      <c r="D15" s="82">
        <f t="shared" ref="D15:K15" si="0">SUM(D14:D14)</f>
        <v>1</v>
      </c>
      <c r="E15" s="82">
        <f t="shared" si="0"/>
        <v>1</v>
      </c>
      <c r="F15" s="82">
        <f t="shared" si="0"/>
        <v>1</v>
      </c>
      <c r="G15" s="82">
        <f t="shared" si="0"/>
        <v>1</v>
      </c>
      <c r="H15" s="82">
        <f t="shared" si="0"/>
        <v>1</v>
      </c>
      <c r="I15" s="82">
        <f t="shared" si="0"/>
        <v>1</v>
      </c>
      <c r="J15" s="82">
        <f t="shared" si="0"/>
        <v>1</v>
      </c>
      <c r="K15" s="99">
        <f t="shared" si="0"/>
        <v>1</v>
      </c>
      <c r="L15" s="82">
        <f t="shared" ref="L15:M15" si="1">SUM(L14:L14)</f>
        <v>1</v>
      </c>
      <c r="M15" s="99">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18</v>
      </c>
    </row>
    <row r="23" spans="2:9" x14ac:dyDescent="0.2">
      <c r="B23" s="108" t="s">
        <v>19</v>
      </c>
    </row>
    <row r="24" spans="2:9" x14ac:dyDescent="0.2">
      <c r="B24" s="109" t="s">
        <v>29</v>
      </c>
    </row>
    <row r="25" spans="2:9" x14ac:dyDescent="0.2">
      <c r="B25" s="147" t="s">
        <v>125</v>
      </c>
    </row>
    <row r="26" spans="2:9" x14ac:dyDescent="0.2"/>
  </sheetData>
  <sheetProtection algorithmName="SHA-512" hashValue="MFaluWFGjGAI1IpiPit/f6VWyNJ30EKFxsV1Lzbv1eqrU5rcPuxJbnobu9iZXvKyUZOd25thT+5nPd9q2bh7tg==" saltValue="YU11xrDWNHWzu1JlxsgD2w==" spinCount="100000" sheet="1" objects="1" scenarios="1"/>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U6" sqref="U6"/>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86</v>
      </c>
      <c r="D4" s="188"/>
      <c r="E4" s="188"/>
      <c r="F4" s="188"/>
      <c r="G4" s="104"/>
      <c r="H4" s="104"/>
      <c r="I4" s="104"/>
      <c r="J4" s="104"/>
      <c r="K4" s="104"/>
      <c r="M4" s="104"/>
      <c r="N4" s="188" t="s">
        <v>86</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124</v>
      </c>
      <c r="D8" s="189"/>
      <c r="E8" s="189"/>
      <c r="F8" s="189"/>
      <c r="G8" s="104"/>
      <c r="H8" s="104"/>
      <c r="I8" s="104"/>
      <c r="J8" s="104"/>
      <c r="K8" s="104"/>
      <c r="M8" s="104"/>
      <c r="N8" s="189" t="s">
        <v>124</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T1" sqref="T1"/>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89</v>
      </c>
      <c r="D4" s="188"/>
      <c r="E4" s="188"/>
      <c r="F4" s="188"/>
      <c r="G4" s="104"/>
      <c r="H4" s="104"/>
      <c r="I4" s="104"/>
      <c r="J4" s="104"/>
      <c r="K4" s="104"/>
      <c r="M4" s="104"/>
      <c r="N4" s="188" t="s">
        <v>89</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124</v>
      </c>
      <c r="D8" s="189"/>
      <c r="E8" s="189"/>
      <c r="F8" s="189"/>
      <c r="G8" s="104"/>
      <c r="H8" s="104"/>
      <c r="I8" s="104"/>
      <c r="J8" s="104"/>
      <c r="K8" s="104"/>
      <c r="M8" s="104"/>
      <c r="N8" s="189" t="s">
        <v>124</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8" sqref="T8"/>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34</v>
      </c>
      <c r="D4" s="188"/>
      <c r="E4" s="188"/>
      <c r="F4" s="188"/>
      <c r="G4" s="104"/>
      <c r="H4" s="104"/>
      <c r="I4" s="104"/>
      <c r="J4" s="104"/>
      <c r="K4" s="104"/>
      <c r="M4" s="104"/>
      <c r="N4" s="188" t="s">
        <v>34</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124</v>
      </c>
      <c r="D8" s="189"/>
      <c r="E8" s="189"/>
      <c r="F8" s="189"/>
      <c r="G8" s="104"/>
      <c r="H8" s="104"/>
      <c r="I8" s="104"/>
      <c r="J8" s="104"/>
      <c r="K8" s="104"/>
      <c r="M8" s="104"/>
      <c r="N8" s="189" t="s">
        <v>124</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32</v>
      </c>
      <c r="D4" s="188"/>
      <c r="E4" s="188"/>
      <c r="F4" s="188"/>
      <c r="G4" s="104"/>
      <c r="H4" s="104"/>
      <c r="I4" s="104"/>
      <c r="J4" s="104"/>
      <c r="K4" s="104"/>
      <c r="M4" s="104"/>
      <c r="N4" s="188" t="s">
        <v>32</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124</v>
      </c>
      <c r="D8" s="189"/>
      <c r="E8" s="189"/>
      <c r="F8" s="189"/>
      <c r="G8" s="104"/>
      <c r="H8" s="104"/>
      <c r="I8" s="104"/>
      <c r="J8" s="104"/>
      <c r="K8" s="104"/>
      <c r="M8" s="104"/>
      <c r="N8" s="189" t="s">
        <v>124</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2" sqref="T2"/>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81</v>
      </c>
      <c r="D4" s="188"/>
      <c r="E4" s="188"/>
      <c r="F4" s="188"/>
      <c r="G4" s="104"/>
      <c r="H4" s="104"/>
      <c r="I4" s="104"/>
      <c r="J4" s="104"/>
      <c r="K4" s="104"/>
      <c r="M4" s="104"/>
      <c r="N4" s="188" t="s">
        <v>81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124</v>
      </c>
      <c r="D8" s="189"/>
      <c r="E8" s="189"/>
      <c r="F8" s="189"/>
      <c r="G8" s="104"/>
      <c r="H8" s="104"/>
      <c r="I8" s="104"/>
      <c r="J8" s="104"/>
      <c r="K8" s="104"/>
      <c r="M8" s="104"/>
      <c r="N8" s="189" t="s">
        <v>124</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1" sqref="T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1</v>
      </c>
      <c r="D4" s="188"/>
      <c r="E4" s="188"/>
      <c r="F4" s="188"/>
      <c r="G4" s="104"/>
      <c r="H4" s="104"/>
      <c r="I4" s="104"/>
      <c r="J4" s="104"/>
      <c r="K4" s="104"/>
      <c r="M4" s="104"/>
      <c r="N4" s="188" t="s">
        <v>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124</v>
      </c>
      <c r="D8" s="189"/>
      <c r="E8" s="189"/>
      <c r="F8" s="189"/>
      <c r="G8" s="104"/>
      <c r="H8" s="104"/>
      <c r="I8" s="104"/>
      <c r="J8" s="104"/>
      <c r="K8" s="104"/>
      <c r="M8" s="104"/>
      <c r="N8" s="189" t="s">
        <v>124</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0</v>
      </c>
      <c r="D4" s="188"/>
      <c r="E4" s="188"/>
      <c r="F4" s="188"/>
      <c r="G4" s="104"/>
      <c r="H4" s="104"/>
      <c r="I4" s="104"/>
      <c r="J4" s="104"/>
      <c r="K4" s="104"/>
      <c r="M4" s="104"/>
      <c r="N4" s="188" t="s">
        <v>0</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124</v>
      </c>
      <c r="D8" s="189"/>
      <c r="E8" s="189"/>
      <c r="F8" s="189"/>
      <c r="G8" s="104"/>
      <c r="H8" s="104"/>
      <c r="I8" s="104"/>
      <c r="J8" s="104"/>
      <c r="K8" s="104"/>
      <c r="M8" s="104"/>
      <c r="N8" s="189" t="s">
        <v>124</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7" sqref="T7"/>
    </sheetView>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92</v>
      </c>
      <c r="D4" s="188"/>
      <c r="E4" s="188"/>
      <c r="F4" s="188"/>
      <c r="G4" s="104"/>
      <c r="H4" s="104"/>
      <c r="I4" s="104"/>
      <c r="J4" s="104"/>
      <c r="K4" s="104"/>
      <c r="M4" s="104"/>
      <c r="N4" s="188" t="s">
        <v>92</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124</v>
      </c>
      <c r="D8" s="189"/>
      <c r="E8" s="189"/>
      <c r="F8" s="189"/>
      <c r="G8" s="104"/>
      <c r="H8" s="104"/>
      <c r="I8" s="104"/>
      <c r="J8" s="104"/>
      <c r="K8" s="104"/>
      <c r="M8" s="104"/>
      <c r="N8" s="189" t="s">
        <v>124</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customHeight="1" x14ac:dyDescent="0.2">
      <c r="B3" s="25"/>
      <c r="C3" s="113" t="s">
        <v>94</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124</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3" t="s">
        <v>74</v>
      </c>
      <c r="C12" s="164"/>
      <c r="D12" s="157">
        <v>2006</v>
      </c>
      <c r="E12" s="158"/>
      <c r="F12" s="159">
        <v>2007</v>
      </c>
      <c r="G12" s="160"/>
      <c r="H12" s="159">
        <v>2008</v>
      </c>
      <c r="I12" s="160"/>
    </row>
    <row r="13" spans="2:9" ht="26.25" thickBot="1" x14ac:dyDescent="0.25">
      <c r="B13" s="165"/>
      <c r="C13" s="166"/>
      <c r="D13" s="62" t="s">
        <v>75</v>
      </c>
      <c r="E13" s="62" t="s">
        <v>76</v>
      </c>
      <c r="F13" s="62" t="s">
        <v>75</v>
      </c>
      <c r="G13" s="62" t="s">
        <v>76</v>
      </c>
      <c r="H13" s="62" t="s">
        <v>75</v>
      </c>
      <c r="I13" s="62" t="s">
        <v>76</v>
      </c>
    </row>
    <row r="14" spans="2:9" x14ac:dyDescent="0.2">
      <c r="B14" s="161" t="s">
        <v>7</v>
      </c>
      <c r="C14" s="162"/>
      <c r="D14" s="56">
        <v>0.60518662616531016</v>
      </c>
      <c r="E14" s="36">
        <v>0.15077006387362932</v>
      </c>
      <c r="F14" s="37">
        <v>0.23865798261403942</v>
      </c>
      <c r="G14" s="38">
        <v>0.17205234923777227</v>
      </c>
      <c r="H14" s="38">
        <v>0.38498901839267757</v>
      </c>
      <c r="I14" s="39">
        <v>0.1252638313718023</v>
      </c>
    </row>
    <row r="15" spans="2:9" x14ac:dyDescent="0.2">
      <c r="B15" s="152" t="s">
        <v>30</v>
      </c>
      <c r="C15" s="153"/>
      <c r="D15" s="57">
        <v>8.8191977902188953E-2</v>
      </c>
      <c r="E15" s="40">
        <v>7.2550917814583157E-2</v>
      </c>
      <c r="F15" s="41">
        <v>3.1612286220668098E-2</v>
      </c>
      <c r="G15" s="42">
        <v>2.2789801746706161E-2</v>
      </c>
      <c r="H15" s="42">
        <v>0.23204190252699647</v>
      </c>
      <c r="I15" s="43">
        <v>1.127986402924507E-2</v>
      </c>
    </row>
    <row r="16" spans="2:9" x14ac:dyDescent="0.2">
      <c r="B16" s="152" t="s">
        <v>21</v>
      </c>
      <c r="C16" s="153"/>
      <c r="D16" s="58"/>
      <c r="E16" s="53"/>
      <c r="F16" s="54"/>
      <c r="G16" s="55"/>
      <c r="H16" s="42">
        <v>7.8817987330210643E-2</v>
      </c>
      <c r="I16" s="43">
        <v>1.7161414850863629E-2</v>
      </c>
    </row>
    <row r="17" spans="2:9" x14ac:dyDescent="0.2">
      <c r="B17" s="152" t="s">
        <v>22</v>
      </c>
      <c r="C17" s="153"/>
      <c r="D17" s="58"/>
      <c r="E17" s="53"/>
      <c r="F17" s="54"/>
      <c r="G17" s="55"/>
      <c r="H17" s="44">
        <v>4.1315885818569613E-3</v>
      </c>
      <c r="I17" s="45">
        <v>7.9647831242857106E-4</v>
      </c>
    </row>
    <row r="18" spans="2:9" x14ac:dyDescent="0.2">
      <c r="B18" s="152" t="s">
        <v>51</v>
      </c>
      <c r="C18" s="153"/>
      <c r="D18" s="58"/>
      <c r="E18" s="53"/>
      <c r="F18" s="54"/>
      <c r="G18" s="55"/>
      <c r="H18" s="44">
        <v>4.8970185102320692E-4</v>
      </c>
      <c r="I18" s="45">
        <v>7.8380835963619513E-5</v>
      </c>
    </row>
    <row r="19" spans="2:9" x14ac:dyDescent="0.2">
      <c r="B19" s="152" t="s">
        <v>23</v>
      </c>
      <c r="C19" s="153"/>
      <c r="D19" s="58"/>
      <c r="E19" s="53"/>
      <c r="F19" s="54"/>
      <c r="G19" s="55"/>
      <c r="H19" s="44">
        <v>7.9782810911882269E-4</v>
      </c>
      <c r="I19" s="45">
        <v>1.4989939358645799E-4</v>
      </c>
    </row>
    <row r="20" spans="2:9" x14ac:dyDescent="0.2">
      <c r="B20" s="152" t="s">
        <v>24</v>
      </c>
      <c r="C20" s="153"/>
      <c r="D20" s="58"/>
      <c r="E20" s="53"/>
      <c r="F20" s="54"/>
      <c r="G20" s="55"/>
      <c r="H20" s="46">
        <v>9.8913894734459824E-6</v>
      </c>
      <c r="I20" s="47">
        <v>1.0600211709163117E-6</v>
      </c>
    </row>
    <row r="21" spans="2:9" x14ac:dyDescent="0.2">
      <c r="B21" s="152" t="s">
        <v>25</v>
      </c>
      <c r="C21" s="153"/>
      <c r="D21" s="58"/>
      <c r="E21" s="53"/>
      <c r="F21" s="54"/>
      <c r="G21" s="55"/>
      <c r="H21" s="46">
        <v>9.6812002414426061E-5</v>
      </c>
      <c r="I21" s="47">
        <v>4.8926797190821846E-6</v>
      </c>
    </row>
    <row r="22" spans="2:9" x14ac:dyDescent="0.2">
      <c r="B22" s="152" t="s">
        <v>26</v>
      </c>
      <c r="C22" s="153"/>
      <c r="D22" s="59">
        <v>0.13903245526306762</v>
      </c>
      <c r="E22" s="48">
        <v>0.41380475782194692</v>
      </c>
      <c r="F22" s="23">
        <v>0.63957466163468923</v>
      </c>
      <c r="G22" s="44">
        <v>0.46107958276493149</v>
      </c>
      <c r="H22" s="44">
        <v>0.14170716483918153</v>
      </c>
      <c r="I22" s="45">
        <v>0.461012932791454</v>
      </c>
    </row>
    <row r="23" spans="2:9" x14ac:dyDescent="0.2">
      <c r="B23" s="152" t="s">
        <v>27</v>
      </c>
      <c r="C23" s="153"/>
      <c r="D23" s="59">
        <v>0.1645126679488389</v>
      </c>
      <c r="E23" s="48">
        <v>0.35212602534005089</v>
      </c>
      <c r="F23" s="23">
        <v>7.1079132827862851E-2</v>
      </c>
      <c r="G23" s="44">
        <v>0.33032611898248321</v>
      </c>
      <c r="H23" s="44">
        <v>0.13172320427078815</v>
      </c>
      <c r="I23" s="45">
        <v>0.34957186239385252</v>
      </c>
    </row>
    <row r="24" spans="2:9" ht="13.5" thickBot="1" x14ac:dyDescent="0.25">
      <c r="B24" s="167" t="s">
        <v>52</v>
      </c>
      <c r="C24" s="168"/>
      <c r="D24" s="60">
        <v>3.0762727205942567E-3</v>
      </c>
      <c r="E24" s="49">
        <v>1.0748235149789679E-2</v>
      </c>
      <c r="F24" s="50">
        <v>1.9075936702740492E-2</v>
      </c>
      <c r="G24" s="51">
        <v>1.375214726810681E-2</v>
      </c>
      <c r="H24" s="51">
        <v>2.5194900706258665E-2</v>
      </c>
      <c r="I24" s="52">
        <v>3.4679383319914013E-2</v>
      </c>
    </row>
    <row r="25" spans="2:9" ht="13.5" thickBot="1" x14ac:dyDescent="0.25">
      <c r="B25" s="155" t="s">
        <v>2</v>
      </c>
      <c r="C25" s="156"/>
      <c r="D25" s="35"/>
      <c r="E25" s="35"/>
      <c r="F25" s="35"/>
      <c r="G25" s="35"/>
      <c r="H25" s="35"/>
      <c r="I25" s="35"/>
    </row>
    <row r="26" spans="2:9" x14ac:dyDescent="0.2"/>
    <row r="27" spans="2:9" x14ac:dyDescent="0.2"/>
    <row r="28" spans="2:9" x14ac:dyDescent="0.2">
      <c r="I28" s="17" t="s">
        <v>77</v>
      </c>
    </row>
    <row r="29" spans="2:9" x14ac:dyDescent="0.2"/>
    <row r="30" spans="2:9" x14ac:dyDescent="0.2"/>
    <row r="31" spans="2:9" x14ac:dyDescent="0.2"/>
    <row r="32" spans="2:9" x14ac:dyDescent="0.2">
      <c r="B32" s="16" t="s">
        <v>5</v>
      </c>
    </row>
    <row r="33" spans="2:9" ht="15" customHeight="1" x14ac:dyDescent="0.2">
      <c r="B33" s="154" t="s">
        <v>6</v>
      </c>
      <c r="C33" s="154"/>
      <c r="D33" s="154"/>
      <c r="E33" s="154"/>
      <c r="F33" s="154"/>
      <c r="G33" s="154"/>
      <c r="H33" s="154"/>
      <c r="I33" s="154"/>
    </row>
    <row r="34" spans="2:9" ht="30" customHeight="1" x14ac:dyDescent="0.2">
      <c r="B34" s="154" t="s">
        <v>10</v>
      </c>
      <c r="C34" s="154"/>
      <c r="D34" s="154"/>
      <c r="E34" s="154"/>
      <c r="F34" s="154"/>
      <c r="G34" s="154"/>
      <c r="H34" s="154"/>
      <c r="I34" s="154"/>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9SCqi+bX8YFSmcliTKRYNTCHRe7nXXGwEvq8K6JWZ5j8pbCWkL8aE+/Tfh3c7K4Iinw5hQHRl+aqXng8mV8Diw==" saltValue="jGhb47D4j5rQ16f6HGd4HA==" spinCount="100000" sheet="1" objects="1" scenarios="1"/>
  <mergeCells count="18">
    <mergeCell ref="B15:C15"/>
    <mergeCell ref="B16:C16"/>
    <mergeCell ref="B17:C17"/>
    <mergeCell ref="B24:C24"/>
    <mergeCell ref="B23:C23"/>
    <mergeCell ref="B22:C22"/>
    <mergeCell ref="B21:C21"/>
    <mergeCell ref="B20:C20"/>
    <mergeCell ref="D12:E12"/>
    <mergeCell ref="H12:I12"/>
    <mergeCell ref="F12:G12"/>
    <mergeCell ref="B14:C14"/>
    <mergeCell ref="B12:C13"/>
    <mergeCell ref="B19:C19"/>
    <mergeCell ref="B18:C18"/>
    <mergeCell ref="B34:I34"/>
    <mergeCell ref="B33:I33"/>
    <mergeCell ref="B25:C25"/>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1" sqref="S1"/>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91</v>
      </c>
      <c r="D4" s="188"/>
      <c r="E4" s="188"/>
      <c r="F4" s="188"/>
      <c r="G4" s="104"/>
      <c r="H4" s="104"/>
      <c r="I4" s="104"/>
      <c r="J4" s="104"/>
      <c r="K4" s="104"/>
      <c r="M4" s="104"/>
      <c r="N4" s="188" t="s">
        <v>91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124</v>
      </c>
      <c r="D8" s="189"/>
      <c r="E8" s="189"/>
      <c r="F8" s="189"/>
      <c r="G8" s="104"/>
      <c r="H8" s="104"/>
      <c r="I8" s="104"/>
      <c r="J8" s="104"/>
      <c r="K8" s="104"/>
      <c r="M8" s="104"/>
      <c r="N8" s="189" t="s">
        <v>124</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5" sqref="T5"/>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90</v>
      </c>
      <c r="D4" s="188"/>
      <c r="E4" s="188"/>
      <c r="F4" s="188"/>
      <c r="G4" s="104"/>
      <c r="H4" s="104"/>
      <c r="I4" s="104"/>
      <c r="J4" s="104"/>
      <c r="K4" s="104"/>
      <c r="M4" s="104"/>
      <c r="N4" s="188" t="s">
        <v>90</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124</v>
      </c>
      <c r="D8" s="189"/>
      <c r="E8" s="189"/>
      <c r="F8" s="189"/>
      <c r="G8" s="104"/>
      <c r="H8" s="104"/>
      <c r="I8" s="104"/>
      <c r="J8" s="104"/>
      <c r="K8" s="104"/>
      <c r="M8" s="104"/>
      <c r="N8" s="189" t="s">
        <v>124</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x14ac:dyDescent="0.2">
      <c r="B3" s="25"/>
      <c r="C3" s="113" t="s">
        <v>96</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124</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3" t="s">
        <v>74</v>
      </c>
      <c r="C12" s="164"/>
      <c r="D12" s="157">
        <v>2006</v>
      </c>
      <c r="E12" s="158"/>
      <c r="F12" s="159">
        <v>2007</v>
      </c>
      <c r="G12" s="160"/>
      <c r="H12" s="159">
        <v>2008</v>
      </c>
      <c r="I12" s="160"/>
    </row>
    <row r="13" spans="2:9" ht="26.25" thickBot="1" x14ac:dyDescent="0.25">
      <c r="B13" s="165"/>
      <c r="C13" s="166"/>
      <c r="D13" s="62" t="s">
        <v>75</v>
      </c>
      <c r="E13" s="62" t="s">
        <v>76</v>
      </c>
      <c r="F13" s="62" t="s">
        <v>75</v>
      </c>
      <c r="G13" s="62" t="s">
        <v>76</v>
      </c>
      <c r="H13" s="62" t="s">
        <v>75</v>
      </c>
      <c r="I13" s="62" t="s">
        <v>76</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30</v>
      </c>
      <c r="C15" s="66"/>
      <c r="D15" s="57">
        <v>0.10004777487198263</v>
      </c>
      <c r="E15" s="40">
        <v>0.11210149743383339</v>
      </c>
      <c r="F15" s="41">
        <v>9.0860234015596425E-2</v>
      </c>
      <c r="G15" s="42">
        <v>9.7886759487191707E-2</v>
      </c>
      <c r="H15" s="42">
        <v>0.11065861123904087</v>
      </c>
      <c r="I15" s="43">
        <v>8.6344504457210994E-2</v>
      </c>
    </row>
    <row r="16" spans="2:9" x14ac:dyDescent="0.2">
      <c r="B16" s="65" t="s">
        <v>21</v>
      </c>
      <c r="C16" s="66"/>
      <c r="D16" s="67">
        <v>0</v>
      </c>
      <c r="E16" s="68">
        <v>2.1627089155450314E-3</v>
      </c>
      <c r="F16" s="69">
        <v>0</v>
      </c>
      <c r="G16" s="70">
        <v>3.6854056575747851E-3</v>
      </c>
      <c r="H16" s="42">
        <v>0.12300338552591734</v>
      </c>
      <c r="I16" s="43">
        <v>5.3031198342246469E-2</v>
      </c>
    </row>
    <row r="17" spans="2:17" x14ac:dyDescent="0.2">
      <c r="B17" s="65" t="s">
        <v>22</v>
      </c>
      <c r="C17" s="66"/>
      <c r="D17" s="58"/>
      <c r="E17" s="53"/>
      <c r="F17" s="54"/>
      <c r="G17" s="55"/>
      <c r="H17" s="44">
        <v>2.5213539370805598E-2</v>
      </c>
      <c r="I17" s="45">
        <v>9.3727263266257469E-3</v>
      </c>
    </row>
    <row r="18" spans="2:17" x14ac:dyDescent="0.2">
      <c r="B18" s="65" t="s">
        <v>51</v>
      </c>
      <c r="C18" s="66"/>
      <c r="D18" s="58"/>
      <c r="E18" s="53"/>
      <c r="F18" s="69">
        <v>1.3301603843740432E-3</v>
      </c>
      <c r="G18" s="70">
        <v>5.1459945965029767E-4</v>
      </c>
      <c r="H18" s="44">
        <v>5.2411013352515563E-3</v>
      </c>
      <c r="I18" s="45">
        <v>2.7152632441238356E-3</v>
      </c>
    </row>
    <row r="19" spans="2:17" x14ac:dyDescent="0.2">
      <c r="B19" s="65" t="s">
        <v>23</v>
      </c>
      <c r="C19" s="66"/>
      <c r="D19" s="67">
        <v>0.16862775642808486</v>
      </c>
      <c r="E19" s="68">
        <v>2.7982573967895961E-2</v>
      </c>
      <c r="F19" s="69">
        <v>2.0073535273764882E-2</v>
      </c>
      <c r="G19" s="70">
        <v>3.6976412029933237E-2</v>
      </c>
      <c r="H19" s="44">
        <v>2.6383665152817017E-2</v>
      </c>
      <c r="I19" s="45">
        <v>3.3817957639890261E-2</v>
      </c>
    </row>
    <row r="20" spans="2:17" x14ac:dyDescent="0.2">
      <c r="B20" s="65" t="s">
        <v>26</v>
      </c>
      <c r="C20" s="66"/>
      <c r="D20" s="67">
        <v>0.14299578402211643</v>
      </c>
      <c r="E20" s="68">
        <v>0.41778516990180842</v>
      </c>
      <c r="F20" s="69">
        <v>0.14512999880687491</v>
      </c>
      <c r="G20" s="70">
        <v>0.37738882079328134</v>
      </c>
      <c r="H20" s="46">
        <v>0.17555356718219017</v>
      </c>
      <c r="I20" s="47">
        <v>0.41265095421219083</v>
      </c>
    </row>
    <row r="21" spans="2:17" x14ac:dyDescent="0.2">
      <c r="B21" s="65" t="s">
        <v>27</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53</v>
      </c>
      <c r="C22" s="66"/>
      <c r="D22" s="59">
        <v>0</v>
      </c>
      <c r="E22" s="48">
        <v>0</v>
      </c>
      <c r="F22" s="23">
        <v>0</v>
      </c>
      <c r="G22" s="44">
        <v>0</v>
      </c>
      <c r="H22" s="44">
        <v>1.4776004044859459E-2</v>
      </c>
      <c r="I22" s="45">
        <v>1.3247325510261145E-2</v>
      </c>
    </row>
    <row r="23" spans="2:17" ht="13.5" thickBot="1" x14ac:dyDescent="0.25">
      <c r="B23" s="155" t="s">
        <v>2</v>
      </c>
      <c r="C23" s="156"/>
      <c r="D23" s="35"/>
      <c r="E23" s="35"/>
      <c r="F23" s="35"/>
      <c r="G23" s="35"/>
      <c r="H23" s="35"/>
      <c r="I23" s="35"/>
    </row>
    <row r="24" spans="2:17" x14ac:dyDescent="0.2"/>
    <row r="25" spans="2:17" x14ac:dyDescent="0.2"/>
    <row r="26" spans="2:17" x14ac:dyDescent="0.2">
      <c r="I26" s="17" t="s">
        <v>77</v>
      </c>
    </row>
    <row r="27" spans="2:17" x14ac:dyDescent="0.2"/>
    <row r="28" spans="2:17" x14ac:dyDescent="0.2"/>
    <row r="29" spans="2:17" x14ac:dyDescent="0.2"/>
    <row r="30" spans="2:17" x14ac:dyDescent="0.2">
      <c r="B30" s="16" t="s">
        <v>5</v>
      </c>
    </row>
    <row r="31" spans="2:17" x14ac:dyDescent="0.2">
      <c r="B31" s="154" t="s">
        <v>8</v>
      </c>
      <c r="C31" s="154"/>
      <c r="D31" s="154"/>
      <c r="E31" s="154"/>
      <c r="F31" s="154"/>
      <c r="G31" s="154"/>
      <c r="H31" s="154"/>
      <c r="I31" s="154"/>
    </row>
    <row r="32" spans="2:17" ht="30.75" customHeight="1" x14ac:dyDescent="0.2">
      <c r="B32" s="154" t="s">
        <v>9</v>
      </c>
      <c r="C32" s="154"/>
      <c r="D32" s="154"/>
      <c r="E32" s="154"/>
      <c r="F32" s="154"/>
      <c r="G32" s="154"/>
      <c r="H32" s="154"/>
      <c r="I32" s="154"/>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gzrLYOG/7td6IGIMV60enEuuX5Cfs+u0RIU/9hWpsueQtmvftjkisxEUmj/0DOIfhrqdh8uWba1O7FQGbs1Q+A==" saltValue="+UUhswqwT0ItVdzrH5PRtw=="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25"/>
      <c r="C1" s="25"/>
      <c r="D1" s="25"/>
      <c r="E1" s="25"/>
      <c r="F1" s="25"/>
      <c r="G1" s="25"/>
      <c r="H1" s="25"/>
      <c r="I1" s="25"/>
      <c r="J1" s="25"/>
      <c r="K1" s="116"/>
      <c r="L1" s="25"/>
      <c r="M1" s="116"/>
    </row>
    <row r="2" spans="1:15" ht="18" x14ac:dyDescent="0.2">
      <c r="B2" s="25"/>
      <c r="C2" s="114" t="s">
        <v>61</v>
      </c>
      <c r="D2" s="114"/>
      <c r="E2" s="114"/>
      <c r="F2" s="114"/>
      <c r="G2" s="25"/>
      <c r="H2" s="25"/>
      <c r="I2" s="25"/>
      <c r="J2" s="25"/>
      <c r="K2" s="25"/>
      <c r="L2" s="25"/>
      <c r="M2" s="25"/>
    </row>
    <row r="3" spans="1:15" ht="14.25" x14ac:dyDescent="0.2">
      <c r="B3" s="25"/>
      <c r="C3" s="113" t="s">
        <v>95</v>
      </c>
      <c r="D3" s="113"/>
      <c r="E3" s="113"/>
      <c r="F3" s="113"/>
      <c r="G3" s="25"/>
      <c r="H3" s="25"/>
      <c r="I3" s="25"/>
      <c r="J3" s="25"/>
      <c r="K3" s="25"/>
      <c r="L3" s="25"/>
      <c r="M3" s="25"/>
    </row>
    <row r="4" spans="1:15" ht="14.25" x14ac:dyDescent="0.2">
      <c r="B4" s="25"/>
      <c r="C4" s="112"/>
      <c r="D4" s="112"/>
      <c r="E4" s="112"/>
      <c r="F4" s="112"/>
      <c r="G4" s="25"/>
      <c r="H4" s="25"/>
      <c r="I4" s="25"/>
      <c r="J4" s="25"/>
      <c r="K4" s="25"/>
      <c r="L4" s="25"/>
      <c r="M4" s="25"/>
    </row>
    <row r="5" spans="1:15" ht="14.25" x14ac:dyDescent="0.2">
      <c r="B5" s="25"/>
      <c r="C5" s="112"/>
      <c r="D5" s="112"/>
      <c r="E5" s="112"/>
      <c r="F5" s="112"/>
      <c r="G5" s="25"/>
      <c r="H5" s="25"/>
      <c r="I5" s="25"/>
      <c r="J5" s="25"/>
      <c r="K5" s="25"/>
      <c r="L5" s="25"/>
      <c r="M5" s="25"/>
    </row>
    <row r="6" spans="1:15" ht="14.25" x14ac:dyDescent="0.2">
      <c r="B6" s="25"/>
      <c r="C6" s="112"/>
      <c r="D6" s="112"/>
      <c r="E6" s="112"/>
      <c r="F6" s="112"/>
      <c r="G6" s="25"/>
      <c r="H6" s="25"/>
      <c r="I6" s="25"/>
      <c r="J6" s="25"/>
      <c r="K6" s="25"/>
      <c r="L6" s="25"/>
      <c r="M6" s="25"/>
    </row>
    <row r="7" spans="1:15" ht="14.25" customHeight="1" x14ac:dyDescent="0.2">
      <c r="B7" s="25"/>
      <c r="C7" s="112"/>
      <c r="D7" s="112"/>
      <c r="E7" s="112"/>
      <c r="F7" s="112"/>
      <c r="G7" s="25"/>
      <c r="H7" s="25"/>
      <c r="I7" s="25"/>
      <c r="J7" s="25"/>
      <c r="K7" s="25"/>
      <c r="L7" s="25"/>
      <c r="M7" s="25"/>
    </row>
    <row r="8" spans="1:15" ht="14.25" x14ac:dyDescent="0.2">
      <c r="B8" s="25"/>
      <c r="C8" s="115" t="s">
        <v>124</v>
      </c>
      <c r="D8" s="115"/>
      <c r="E8" s="115"/>
      <c r="F8" s="115"/>
      <c r="G8" s="25"/>
      <c r="H8" s="25"/>
      <c r="I8" s="25"/>
      <c r="J8" s="25"/>
      <c r="K8" s="25"/>
      <c r="L8" s="25"/>
      <c r="M8" s="25"/>
    </row>
    <row r="9" spans="1:15" ht="14.25" x14ac:dyDescent="0.2">
      <c r="B9" s="25"/>
      <c r="C9" s="25"/>
      <c r="D9" s="25"/>
      <c r="E9" s="25"/>
      <c r="F9" s="25"/>
      <c r="G9" s="25"/>
      <c r="H9" s="25"/>
      <c r="I9" s="25"/>
      <c r="J9" s="25"/>
      <c r="K9" s="25"/>
      <c r="L9" s="25"/>
      <c r="M9" s="25"/>
    </row>
    <row r="10" spans="1:15" ht="14.25" x14ac:dyDescent="0.2">
      <c r="B10" s="25"/>
      <c r="C10" s="25"/>
      <c r="D10" s="25"/>
      <c r="E10" s="25"/>
      <c r="F10" s="25"/>
      <c r="G10" s="25"/>
      <c r="H10" s="25"/>
      <c r="I10" s="25"/>
      <c r="J10" s="25"/>
      <c r="K10" s="25"/>
      <c r="L10" s="25"/>
      <c r="M10" s="25"/>
    </row>
    <row r="11" spans="1:15" ht="15" thickBot="1" x14ac:dyDescent="0.25">
      <c r="B11" s="61"/>
      <c r="C11" s="61"/>
      <c r="D11" s="61"/>
      <c r="E11" s="61"/>
      <c r="F11" s="61"/>
      <c r="G11" s="61"/>
      <c r="H11" s="61"/>
      <c r="I11" s="61"/>
      <c r="J11" s="61"/>
      <c r="K11" s="61"/>
      <c r="L11" s="61"/>
      <c r="M11" s="61"/>
    </row>
    <row r="12" spans="1:15" ht="13.5" thickBot="1" x14ac:dyDescent="0.25">
      <c r="B12" s="169" t="s">
        <v>74</v>
      </c>
      <c r="C12" s="170"/>
      <c r="D12" s="157">
        <v>2009</v>
      </c>
      <c r="E12" s="158"/>
      <c r="F12" s="159">
        <v>2010</v>
      </c>
      <c r="G12" s="160"/>
      <c r="H12" s="159">
        <v>2011</v>
      </c>
      <c r="I12" s="160"/>
      <c r="J12" s="159">
        <v>2012</v>
      </c>
      <c r="K12" s="160"/>
      <c r="L12" s="159">
        <v>2013</v>
      </c>
      <c r="M12" s="160"/>
    </row>
    <row r="13" spans="1:15" ht="26.25" thickBot="1" x14ac:dyDescent="0.25">
      <c r="B13" s="171"/>
      <c r="C13" s="172"/>
      <c r="D13" s="62" t="s">
        <v>75</v>
      </c>
      <c r="E13" s="62" t="s">
        <v>76</v>
      </c>
      <c r="F13" s="62" t="s">
        <v>75</v>
      </c>
      <c r="G13" s="62" t="s">
        <v>76</v>
      </c>
      <c r="H13" s="62" t="s">
        <v>75</v>
      </c>
      <c r="I13" s="62" t="s">
        <v>76</v>
      </c>
      <c r="J13" s="62" t="s">
        <v>75</v>
      </c>
      <c r="K13" s="62" t="s">
        <v>76</v>
      </c>
      <c r="L13" s="62" t="s">
        <v>75</v>
      </c>
      <c r="M13" s="62" t="s">
        <v>76</v>
      </c>
    </row>
    <row r="14" spans="1:15" x14ac:dyDescent="0.2">
      <c r="A14" s="81"/>
      <c r="B14" s="79" t="s">
        <v>30</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74">
        <v>0.102895291484967</v>
      </c>
      <c r="M14" s="75">
        <v>3.7195223433018017E-2</v>
      </c>
      <c r="N14" s="81"/>
      <c r="O14" s="81"/>
    </row>
    <row r="15" spans="1:15" x14ac:dyDescent="0.2">
      <c r="A15" s="81"/>
      <c r="B15" s="80" t="s">
        <v>21</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70">
        <v>0.22100383953087932</v>
      </c>
      <c r="M15" s="76">
        <v>6.1674257583527223E-2</v>
      </c>
      <c r="N15" s="81"/>
      <c r="O15" s="81"/>
    </row>
    <row r="16" spans="1:15" x14ac:dyDescent="0.2">
      <c r="A16" s="81"/>
      <c r="B16" s="80" t="s">
        <v>22</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70">
        <v>0.17149402564249902</v>
      </c>
      <c r="M16" s="76">
        <v>5.2007035053175617E-2</v>
      </c>
      <c r="N16" s="81"/>
      <c r="O16" s="81"/>
    </row>
    <row r="17" spans="1:15" x14ac:dyDescent="0.2">
      <c r="A17" s="81"/>
      <c r="B17" s="80" t="s">
        <v>50</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55"/>
      <c r="M17" s="84"/>
      <c r="N17" s="81"/>
      <c r="O17" s="81"/>
    </row>
    <row r="18" spans="1:15" x14ac:dyDescent="0.2">
      <c r="A18" s="81"/>
      <c r="B18" s="80" t="s">
        <v>23</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70">
        <v>9.3634575490828854E-3</v>
      </c>
      <c r="M18" s="76">
        <v>2.5948287828977236E-3</v>
      </c>
      <c r="N18" s="81"/>
      <c r="O18" s="81"/>
    </row>
    <row r="19" spans="1:15" x14ac:dyDescent="0.2">
      <c r="A19" s="81"/>
      <c r="B19" s="80" t="s">
        <v>24</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70">
        <v>1.7846958155191783E-5</v>
      </c>
      <c r="M19" s="76">
        <v>2.0112353198561506E-6</v>
      </c>
      <c r="N19" s="81"/>
      <c r="O19" s="81"/>
    </row>
    <row r="20" spans="1:15" x14ac:dyDescent="0.2">
      <c r="A20" s="81"/>
      <c r="B20" s="80" t="s">
        <v>57</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70">
        <v>1.0028217569706432E-2</v>
      </c>
      <c r="M20" s="76">
        <v>2.9178073123298856E-3</v>
      </c>
      <c r="N20" s="81"/>
      <c r="O20" s="81"/>
    </row>
    <row r="21" spans="1:15" x14ac:dyDescent="0.2">
      <c r="A21" s="81"/>
      <c r="B21" s="80" t="s">
        <v>26</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70">
        <v>0.305686405663398</v>
      </c>
      <c r="M21" s="76">
        <v>0.43747869983629278</v>
      </c>
      <c r="N21" s="81"/>
      <c r="O21" s="81"/>
    </row>
    <row r="22" spans="1:15" x14ac:dyDescent="0.2">
      <c r="A22" s="81"/>
      <c r="B22" s="80" t="s">
        <v>27</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70">
        <v>0.17951091560131213</v>
      </c>
      <c r="M22" s="76">
        <v>0.40613013676343884</v>
      </c>
      <c r="N22" s="81"/>
      <c r="O22" s="81"/>
    </row>
    <row r="23" spans="1:15" ht="13.5" thickBot="1" x14ac:dyDescent="0.25">
      <c r="A23" s="81"/>
      <c r="B23" s="80" t="s">
        <v>39</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55"/>
      <c r="M23" s="84"/>
      <c r="N23" s="81"/>
      <c r="O23" s="81"/>
    </row>
    <row r="24" spans="1:15" ht="13.5" thickBot="1" x14ac:dyDescent="0.25">
      <c r="B24" s="155" t="s">
        <v>2</v>
      </c>
      <c r="C24" s="156"/>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c r="L24" s="82">
        <f t="shared" ref="L24:M24" si="1">SUM(L14:L23)</f>
        <v>1</v>
      </c>
      <c r="M24" s="82">
        <f t="shared" si="1"/>
        <v>1</v>
      </c>
    </row>
    <row r="25" spans="1:15" x14ac:dyDescent="0.2"/>
    <row r="26" spans="1:15" x14ac:dyDescent="0.2"/>
    <row r="27" spans="1:15" x14ac:dyDescent="0.2">
      <c r="I27" s="17"/>
    </row>
    <row r="28" spans="1:15" x14ac:dyDescent="0.2"/>
    <row r="29" spans="1:15" x14ac:dyDescent="0.2"/>
    <row r="30" spans="1:15" x14ac:dyDescent="0.2">
      <c r="B30" s="16" t="s">
        <v>5</v>
      </c>
    </row>
    <row r="31" spans="1:15" x14ac:dyDescent="0.2"/>
    <row r="32" spans="1:15" x14ac:dyDescent="0.2">
      <c r="B32" s="108" t="s">
        <v>8</v>
      </c>
      <c r="E32" s="3"/>
      <c r="F32" s="6"/>
      <c r="G32" s="6"/>
      <c r="H32" s="6"/>
      <c r="I32" s="6"/>
      <c r="J32" s="6"/>
      <c r="K32" s="5"/>
      <c r="L32" s="6"/>
      <c r="M32" s="5"/>
    </row>
    <row r="33" spans="2:13" x14ac:dyDescent="0.2">
      <c r="B33" s="108" t="s">
        <v>9</v>
      </c>
      <c r="E33" s="3"/>
      <c r="F33" s="4"/>
      <c r="G33" s="4"/>
      <c r="H33" s="4"/>
      <c r="I33" s="4"/>
      <c r="J33" s="4"/>
      <c r="K33" s="5"/>
      <c r="L33" s="4"/>
      <c r="M33" s="5"/>
    </row>
    <row r="34" spans="2:13" x14ac:dyDescent="0.2">
      <c r="B34" s="109" t="s">
        <v>56</v>
      </c>
      <c r="E34" s="3"/>
      <c r="F34" s="4"/>
      <c r="G34" s="4"/>
      <c r="H34" s="4"/>
      <c r="I34" s="4"/>
      <c r="J34" s="4"/>
      <c r="K34" s="5"/>
      <c r="L34" s="4"/>
      <c r="M34" s="5"/>
    </row>
    <row r="35" spans="2:13" x14ac:dyDescent="0.2">
      <c r="B35" s="109" t="s">
        <v>118</v>
      </c>
    </row>
    <row r="36" spans="2:13" x14ac:dyDescent="0.2">
      <c r="B36" s="109" t="s">
        <v>119</v>
      </c>
    </row>
  </sheetData>
  <sheetProtection algorithmName="SHA-512" hashValue="4krT4GenTW5D9KQlB1q5VtS/9kKl6jLJDPsFIXSbstFQbpEVT4fWykNd/RhtzSMNMtz+FcT9V8GsdQV+fMB25g==" saltValue="bq41tYRgQFx7v08vDIuRHA==" spinCount="100000" sheet="1" objects="1" scenarios="1"/>
  <mergeCells count="7">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49"/>
  <sheetViews>
    <sheetView topLeftCell="B1" zoomScale="90" zoomScaleNormal="90" workbookViewId="0">
      <pane xSplit="2" ySplit="13" topLeftCell="I14" activePane="bottomRight" state="frozen"/>
      <selection activeCell="B1" sqref="B1"/>
      <selection pane="topRight" activeCell="D1" sqref="D1"/>
      <selection pane="bottomLeft" activeCell="B14" sqref="B14"/>
      <selection pane="bottomRight"/>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25"/>
      <c r="G1" s="25"/>
      <c r="H1" s="25"/>
      <c r="I1" s="116"/>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97</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124</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83"/>
      <c r="U12" s="83"/>
    </row>
    <row r="13" spans="2:21" ht="26.25" thickBot="1" x14ac:dyDescent="0.25">
      <c r="B13" s="165"/>
      <c r="C13" s="166"/>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37</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c r="R14" s="85"/>
      <c r="S14" s="86"/>
    </row>
    <row r="15" spans="2:21" x14ac:dyDescent="0.2">
      <c r="B15" s="80" t="s">
        <v>38</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c r="R15" s="55"/>
      <c r="S15" s="84"/>
    </row>
    <row r="16" spans="2:21" x14ac:dyDescent="0.2">
      <c r="B16" s="80" t="s">
        <v>58</v>
      </c>
      <c r="C16" s="78"/>
      <c r="D16" s="58"/>
      <c r="E16" s="53"/>
      <c r="F16" s="54"/>
      <c r="G16" s="55"/>
      <c r="H16" s="55"/>
      <c r="I16" s="84"/>
      <c r="J16" s="55"/>
      <c r="K16" s="84"/>
      <c r="L16" s="55"/>
      <c r="M16" s="84"/>
      <c r="N16" s="70">
        <v>0.78829669899472476</v>
      </c>
      <c r="O16" s="76">
        <v>0.46752115451597559</v>
      </c>
      <c r="P16" s="70">
        <v>0.69403884397126103</v>
      </c>
      <c r="Q16" s="76">
        <v>0.46536111930154367</v>
      </c>
      <c r="R16" s="70">
        <v>0.76901375027316876</v>
      </c>
      <c r="S16" s="76">
        <v>0.46769385605843622</v>
      </c>
    </row>
    <row r="17" spans="2:19" x14ac:dyDescent="0.2">
      <c r="B17" s="80" t="s">
        <v>50</v>
      </c>
      <c r="C17" s="78"/>
      <c r="D17" s="67">
        <v>0</v>
      </c>
      <c r="E17" s="68">
        <v>0</v>
      </c>
      <c r="F17" s="69">
        <v>0</v>
      </c>
      <c r="G17" s="70">
        <v>0</v>
      </c>
      <c r="H17" s="70">
        <v>0</v>
      </c>
      <c r="I17" s="76">
        <v>0</v>
      </c>
      <c r="J17" s="70">
        <v>5.8381453864522813E-4</v>
      </c>
      <c r="K17" s="76">
        <v>9.177944357718756E-4</v>
      </c>
      <c r="L17" s="70">
        <v>0</v>
      </c>
      <c r="M17" s="76">
        <v>0</v>
      </c>
      <c r="N17" s="55"/>
      <c r="O17" s="84"/>
      <c r="P17" s="55"/>
      <c r="Q17" s="84"/>
      <c r="R17" s="55"/>
      <c r="S17" s="84"/>
    </row>
    <row r="18" spans="2:19" x14ac:dyDescent="0.2">
      <c r="B18" s="80" t="s">
        <v>21</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c r="R18" s="70">
        <v>2.0726021523867117E-2</v>
      </c>
      <c r="S18" s="76">
        <v>7.4995641342726228E-3</v>
      </c>
    </row>
    <row r="19" spans="2:19" x14ac:dyDescent="0.2">
      <c r="B19" s="80" t="s">
        <v>59</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c r="R19" s="70">
        <v>7.4614287637253432E-4</v>
      </c>
      <c r="S19" s="76">
        <v>2.8954268756906933E-4</v>
      </c>
    </row>
    <row r="20" spans="2:19" x14ac:dyDescent="0.2">
      <c r="B20" s="80" t="s">
        <v>54</v>
      </c>
      <c r="C20" s="78"/>
      <c r="D20" s="58"/>
      <c r="E20" s="53"/>
      <c r="F20" s="54"/>
      <c r="G20" s="55"/>
      <c r="H20" s="55"/>
      <c r="I20" s="84"/>
      <c r="J20" s="55"/>
      <c r="K20" s="84"/>
      <c r="L20" s="55"/>
      <c r="M20" s="84"/>
      <c r="N20" s="70">
        <v>5.9531214127102737E-5</v>
      </c>
      <c r="O20" s="76">
        <v>1.4513704108457867E-5</v>
      </c>
      <c r="P20" s="70">
        <v>4.7012967009426215E-4</v>
      </c>
      <c r="Q20" s="76">
        <v>1.2958488970796924E-4</v>
      </c>
      <c r="R20" s="70">
        <v>5.2368525969879022E-4</v>
      </c>
      <c r="S20" s="76">
        <v>1.522232143234878E-4</v>
      </c>
    </row>
    <row r="21" spans="2:19" x14ac:dyDescent="0.2">
      <c r="B21" s="80" t="s">
        <v>123</v>
      </c>
      <c r="C21" s="78"/>
      <c r="D21" s="58"/>
      <c r="E21" s="53"/>
      <c r="F21" s="54"/>
      <c r="G21" s="55"/>
      <c r="H21" s="55"/>
      <c r="I21" s="84"/>
      <c r="J21" s="55"/>
      <c r="K21" s="84"/>
      <c r="L21" s="55"/>
      <c r="M21" s="84"/>
      <c r="N21" s="84"/>
      <c r="O21" s="84"/>
      <c r="P21" s="84"/>
      <c r="Q21" s="84"/>
      <c r="R21" s="70">
        <v>6.0117452135957494E-3</v>
      </c>
      <c r="S21" s="76">
        <v>1.9860904474052385E-3</v>
      </c>
    </row>
    <row r="22" spans="2:19" x14ac:dyDescent="0.2">
      <c r="B22" s="80" t="s">
        <v>26</v>
      </c>
      <c r="C22" s="78"/>
      <c r="D22" s="67">
        <v>4.8054171468646635E-2</v>
      </c>
      <c r="E22" s="68">
        <v>0.35891701858784048</v>
      </c>
      <c r="F22" s="69">
        <v>5.954449673735971E-2</v>
      </c>
      <c r="G22" s="70">
        <v>0.40980002184931302</v>
      </c>
      <c r="H22" s="70">
        <v>5.516751921007141E-2</v>
      </c>
      <c r="I22" s="76">
        <v>0.39145171959210462</v>
      </c>
      <c r="J22" s="70">
        <v>0.38389159396961153</v>
      </c>
      <c r="K22" s="76">
        <v>6.5015391127863809E-2</v>
      </c>
      <c r="L22" s="70">
        <v>0.12368984101676578</v>
      </c>
      <c r="M22" s="76">
        <v>0</v>
      </c>
      <c r="N22" s="70">
        <v>0.11648173183286963</v>
      </c>
      <c r="O22" s="76">
        <v>0.26473217007699373</v>
      </c>
      <c r="P22" s="70">
        <v>0.10120352921598495</v>
      </c>
      <c r="Q22" s="76">
        <v>0.25583722373572282</v>
      </c>
      <c r="R22" s="70">
        <v>0.11739724438536261</v>
      </c>
      <c r="S22" s="76">
        <v>0.2497637691964493</v>
      </c>
    </row>
    <row r="23" spans="2:19" x14ac:dyDescent="0.2">
      <c r="B23" s="80" t="s">
        <v>27</v>
      </c>
      <c r="C23" s="78"/>
      <c r="D23" s="67">
        <v>4.4588695747237887E-2</v>
      </c>
      <c r="E23" s="68">
        <v>0.25276664158920048</v>
      </c>
      <c r="F23" s="69">
        <v>5.6320815343225208E-2</v>
      </c>
      <c r="G23" s="70">
        <v>0.22948273193810478</v>
      </c>
      <c r="H23" s="70">
        <v>3.7333775838530994E-2</v>
      </c>
      <c r="I23" s="76">
        <v>0.22615266786229787</v>
      </c>
      <c r="J23" s="70">
        <v>0.25761147153110325</v>
      </c>
      <c r="K23" s="76">
        <v>3.1979586574167378E-2</v>
      </c>
      <c r="L23" s="70">
        <v>5.9335727831327595E-2</v>
      </c>
      <c r="M23" s="76">
        <v>0.98212116236958358</v>
      </c>
      <c r="N23" s="70">
        <v>5.6894280502078821E-2</v>
      </c>
      <c r="O23" s="76">
        <v>0.24800488212040267</v>
      </c>
      <c r="P23" s="70">
        <v>5.6260754185465063E-2</v>
      </c>
      <c r="Q23" s="76">
        <v>0.25843632079277162</v>
      </c>
      <c r="R23" s="70">
        <v>7.779427582364809E-2</v>
      </c>
      <c r="S23" s="76">
        <v>0.25998800180596093</v>
      </c>
    </row>
    <row r="24" spans="2:19" ht="13.5" thickBot="1" x14ac:dyDescent="0.25">
      <c r="B24" s="80" t="s">
        <v>40</v>
      </c>
      <c r="C24" s="78"/>
      <c r="D24" s="67">
        <v>4.2724984160857427E-3</v>
      </c>
      <c r="E24" s="68">
        <v>2.578768151550857E-2</v>
      </c>
      <c r="F24" s="69">
        <v>5.4459342690677823E-3</v>
      </c>
      <c r="G24" s="70">
        <v>1.7275573049913413E-2</v>
      </c>
      <c r="H24" s="70">
        <v>9.6827296585170908E-3</v>
      </c>
      <c r="I24" s="76">
        <v>2.8199546768055417E-2</v>
      </c>
      <c r="J24" s="70">
        <v>0</v>
      </c>
      <c r="K24" s="76">
        <v>1.7218001700071772E-2</v>
      </c>
      <c r="L24" s="70">
        <v>2.0705691935142649E-2</v>
      </c>
      <c r="M24" s="76">
        <v>0</v>
      </c>
      <c r="N24" s="70">
        <v>1.3714566544611667E-2</v>
      </c>
      <c r="O24" s="76">
        <v>1.382932655846969E-2</v>
      </c>
      <c r="P24" s="70">
        <v>9.0284159796988426E-3</v>
      </c>
      <c r="Q24" s="76">
        <v>1.3331280365976274E-2</v>
      </c>
      <c r="R24" s="70">
        <v>7.7871346442863172E-3</v>
      </c>
      <c r="S24" s="76">
        <v>1.2626952455583214E-2</v>
      </c>
    </row>
    <row r="25" spans="2:19" ht="13.5" thickBot="1" x14ac:dyDescent="0.25">
      <c r="B25" s="155" t="s">
        <v>2</v>
      </c>
      <c r="C25" s="156"/>
      <c r="D25" s="82">
        <f t="shared" ref="D25:Q25" si="0">SUM(D14:D24)</f>
        <v>0.99995672759666321</v>
      </c>
      <c r="E25" s="82">
        <f t="shared" si="0"/>
        <v>1</v>
      </c>
      <c r="F25" s="82">
        <f t="shared" si="0"/>
        <v>0.99999999999999989</v>
      </c>
      <c r="G25" s="82">
        <f t="shared" si="0"/>
        <v>0.99999999999999989</v>
      </c>
      <c r="H25" s="82">
        <f t="shared" si="0"/>
        <v>1.0000000000000002</v>
      </c>
      <c r="I25" s="82">
        <f t="shared" si="0"/>
        <v>0.99999999999999978</v>
      </c>
      <c r="J25" s="82">
        <f t="shared" si="0"/>
        <v>1.0000000000000002</v>
      </c>
      <c r="K25" s="82">
        <f t="shared" si="0"/>
        <v>0.99999999999999989</v>
      </c>
      <c r="L25" s="82">
        <f t="shared" si="0"/>
        <v>1.0000000000000002</v>
      </c>
      <c r="M25" s="82">
        <f t="shared" si="0"/>
        <v>1</v>
      </c>
      <c r="N25" s="82">
        <f t="shared" si="0"/>
        <v>0.99999999999999967</v>
      </c>
      <c r="O25" s="82">
        <f t="shared" si="0"/>
        <v>1</v>
      </c>
      <c r="P25" s="82">
        <f t="shared" si="0"/>
        <v>1.0000000000000002</v>
      </c>
      <c r="Q25" s="82">
        <f t="shared" si="0"/>
        <v>0.99999999999999989</v>
      </c>
      <c r="R25" s="82">
        <f>SUM(R16:R24)</f>
        <v>0.99999999999999989</v>
      </c>
      <c r="S25" s="82">
        <f>SUM(S16:S24)</f>
        <v>1.0000000000000002</v>
      </c>
    </row>
    <row r="26" spans="2:19" x14ac:dyDescent="0.2"/>
    <row r="27" spans="2:19" x14ac:dyDescent="0.2"/>
    <row r="28" spans="2:19" x14ac:dyDescent="0.2">
      <c r="I28" s="17"/>
    </row>
    <row r="29" spans="2:19" x14ac:dyDescent="0.2"/>
    <row r="30" spans="2:19" x14ac:dyDescent="0.2"/>
    <row r="31" spans="2:19" x14ac:dyDescent="0.2"/>
    <row r="32" spans="2:19" ht="20.25" x14ac:dyDescent="0.3">
      <c r="B32" s="16" t="s">
        <v>5</v>
      </c>
      <c r="G32" s="15"/>
      <c r="H32" s="15"/>
    </row>
    <row r="33" spans="2:19" ht="15" customHeight="1" x14ac:dyDescent="0.2">
      <c r="B33" s="174" t="s">
        <v>11</v>
      </c>
      <c r="C33" s="174"/>
      <c r="D33" s="174"/>
      <c r="E33" s="174"/>
      <c r="F33" s="174"/>
      <c r="G33" s="174"/>
      <c r="H33" s="174"/>
      <c r="I33" s="174"/>
      <c r="J33" s="174"/>
      <c r="K33" s="174"/>
      <c r="L33" s="174"/>
      <c r="M33" s="174"/>
      <c r="N33" s="174"/>
      <c r="O33" s="174"/>
    </row>
    <row r="34" spans="2:19" ht="15" customHeight="1" x14ac:dyDescent="0.2">
      <c r="B34" s="174" t="s">
        <v>12</v>
      </c>
      <c r="C34" s="174"/>
      <c r="D34" s="174"/>
      <c r="E34" s="174"/>
      <c r="F34" s="174"/>
      <c r="G34" s="174"/>
      <c r="H34" s="174"/>
      <c r="I34" s="174"/>
      <c r="J34" s="174"/>
      <c r="K34" s="174"/>
      <c r="L34" s="174"/>
      <c r="M34" s="174"/>
      <c r="N34" s="174"/>
      <c r="O34" s="174"/>
    </row>
    <row r="35" spans="2:19" ht="30" customHeight="1" x14ac:dyDescent="0.2">
      <c r="B35" s="174" t="s">
        <v>78</v>
      </c>
      <c r="C35" s="174"/>
      <c r="D35" s="174"/>
      <c r="E35" s="174"/>
      <c r="F35" s="174"/>
      <c r="G35" s="174"/>
      <c r="H35" s="174"/>
      <c r="I35" s="174"/>
      <c r="J35" s="174"/>
      <c r="K35" s="174"/>
      <c r="L35" s="174"/>
      <c r="M35" s="174"/>
      <c r="N35" s="174"/>
      <c r="O35" s="174"/>
    </row>
    <row r="36" spans="2:19" ht="30" customHeight="1" x14ac:dyDescent="0.2">
      <c r="B36" s="173" t="s">
        <v>79</v>
      </c>
      <c r="C36" s="173"/>
      <c r="D36" s="173"/>
      <c r="E36" s="173"/>
      <c r="F36" s="173"/>
      <c r="G36" s="173"/>
      <c r="H36" s="173"/>
      <c r="I36" s="173"/>
      <c r="J36" s="173"/>
      <c r="K36" s="173"/>
      <c r="L36" s="173"/>
      <c r="M36" s="173"/>
      <c r="N36" s="173"/>
      <c r="O36" s="173"/>
    </row>
    <row r="37" spans="2:19" ht="15" customHeight="1" x14ac:dyDescent="0.2">
      <c r="B37" s="173" t="s">
        <v>104</v>
      </c>
      <c r="C37" s="173"/>
      <c r="D37" s="173"/>
      <c r="E37" s="173"/>
      <c r="F37" s="173"/>
      <c r="G37" s="173"/>
      <c r="H37" s="173"/>
      <c r="I37" s="173"/>
      <c r="J37" s="173"/>
      <c r="K37" s="173"/>
      <c r="L37" s="173"/>
      <c r="M37" s="173"/>
      <c r="N37" s="173"/>
      <c r="O37" s="173"/>
      <c r="P37" s="173"/>
      <c r="Q37" s="173"/>
      <c r="R37" s="140"/>
      <c r="S37" s="140"/>
    </row>
    <row r="38" spans="2:19" ht="15" customHeight="1" x14ac:dyDescent="0.2">
      <c r="B38" s="173" t="s">
        <v>80</v>
      </c>
      <c r="C38" s="173"/>
      <c r="D38" s="173"/>
      <c r="E38" s="173"/>
      <c r="F38" s="173"/>
      <c r="G38" s="173"/>
      <c r="H38" s="173"/>
      <c r="I38" s="173"/>
      <c r="J38" s="173"/>
      <c r="K38" s="173"/>
      <c r="L38" s="173"/>
      <c r="M38" s="173"/>
      <c r="N38" s="173"/>
      <c r="O38" s="173"/>
      <c r="P38" s="173"/>
      <c r="Q38" s="173"/>
      <c r="R38" s="140"/>
      <c r="S38" s="140"/>
    </row>
    <row r="39" spans="2:19" ht="15" customHeight="1" x14ac:dyDescent="0.2">
      <c r="C39" s="110"/>
      <c r="D39" s="110"/>
      <c r="E39" s="110"/>
      <c r="F39" s="110"/>
      <c r="G39" s="110"/>
      <c r="H39" s="110"/>
      <c r="I39" s="110"/>
      <c r="J39" s="110"/>
      <c r="K39" s="110"/>
      <c r="L39" s="110"/>
      <c r="M39" s="110"/>
      <c r="N39" s="110"/>
      <c r="O39" s="110"/>
    </row>
    <row r="40" spans="2:19" hidden="1" x14ac:dyDescent="0.2">
      <c r="E40"/>
      <c r="G40" s="2"/>
      <c r="H40" s="7"/>
      <c r="I40" s="3"/>
    </row>
    <row r="41" spans="2:19" hidden="1" x14ac:dyDescent="0.2"/>
    <row r="42" spans="2:19" hidden="1" x14ac:dyDescent="0.2"/>
    <row r="43" spans="2:19" hidden="1" x14ac:dyDescent="0.2"/>
    <row r="44" spans="2:19" hidden="1" x14ac:dyDescent="0.2"/>
    <row r="45" spans="2:19" hidden="1" x14ac:dyDescent="0.2">
      <c r="G45" s="3"/>
      <c r="H45" s="3"/>
    </row>
    <row r="46" spans="2:19" hidden="1" x14ac:dyDescent="0.2">
      <c r="G46" s="2"/>
      <c r="H46" s="2"/>
    </row>
    <row r="47" spans="2:19" hidden="1" x14ac:dyDescent="0.2">
      <c r="G47" s="4"/>
      <c r="H47" s="2"/>
    </row>
    <row r="48" spans="2:19" hidden="1" x14ac:dyDescent="0.2">
      <c r="G48" s="6"/>
      <c r="H48" s="5"/>
    </row>
    <row r="49" spans="7:8" hidden="1" x14ac:dyDescent="0.2">
      <c r="G49" s="2"/>
      <c r="H49" s="7"/>
    </row>
  </sheetData>
  <sheetProtection algorithmName="SHA-512" hashValue="0nLL+y5KYKtnB5t3DEVhFOl9GEncxpzyQf18qO0BHjm7EribMqFvytjwckAicA8oVdoqquJJSrnVUVxuk6eiBw==" saltValue="s/AmHzfTCZKrHwz0xkYXUA==" spinCount="100000" sheet="1" objects="1" scenarios="1"/>
  <mergeCells count="16">
    <mergeCell ref="R12:S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Normal="100" workbookViewId="0">
      <selection activeCell="J2" sqref="J1:J2"/>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61</v>
      </c>
      <c r="D2" s="114"/>
      <c r="E2" s="114"/>
      <c r="F2" s="114"/>
      <c r="G2" s="25"/>
      <c r="H2" s="25"/>
      <c r="I2" s="25"/>
      <c r="J2" s="25"/>
      <c r="K2" s="122"/>
    </row>
    <row r="3" spans="1:13" ht="14.25" x14ac:dyDescent="0.2">
      <c r="B3" s="121"/>
      <c r="C3" s="123" t="s">
        <v>98</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124</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9" t="s">
        <v>74</v>
      </c>
      <c r="C12" s="170"/>
      <c r="D12" s="157">
        <v>2007</v>
      </c>
      <c r="E12" s="158"/>
      <c r="F12" s="159">
        <v>2008</v>
      </c>
      <c r="G12" s="160"/>
      <c r="H12" s="159">
        <v>2009</v>
      </c>
      <c r="I12" s="160"/>
      <c r="J12" s="159">
        <v>2010</v>
      </c>
      <c r="K12" s="160"/>
    </row>
    <row r="13" spans="1:13" ht="26.25" thickBot="1" x14ac:dyDescent="0.25">
      <c r="B13" s="171"/>
      <c r="C13" s="172"/>
      <c r="D13" s="62" t="s">
        <v>75</v>
      </c>
      <c r="E13" s="62" t="s">
        <v>76</v>
      </c>
      <c r="F13" s="62" t="s">
        <v>75</v>
      </c>
      <c r="G13" s="62" t="s">
        <v>76</v>
      </c>
      <c r="H13" s="62" t="s">
        <v>75</v>
      </c>
      <c r="I13" s="62" t="s">
        <v>76</v>
      </c>
      <c r="J13" s="62" t="s">
        <v>75</v>
      </c>
      <c r="K13" s="62" t="s">
        <v>76</v>
      </c>
    </row>
    <row r="14" spans="1:13" x14ac:dyDescent="0.2">
      <c r="A14" s="81"/>
      <c r="B14" s="79" t="s">
        <v>48</v>
      </c>
      <c r="C14" s="77"/>
      <c r="D14" s="71">
        <v>7.8487865229623041E-4</v>
      </c>
      <c r="E14" s="72">
        <v>1.037090527724132E-2</v>
      </c>
      <c r="F14" s="73">
        <v>7.7811040648727306E-2</v>
      </c>
      <c r="G14" s="74">
        <v>6.0830898095089243E-2</v>
      </c>
      <c r="H14" s="175" t="s">
        <v>42</v>
      </c>
      <c r="I14" s="176"/>
      <c r="J14" s="175" t="s">
        <v>42</v>
      </c>
      <c r="K14" s="176"/>
      <c r="L14" s="81"/>
      <c r="M14" s="81"/>
    </row>
    <row r="15" spans="1:13" x14ac:dyDescent="0.2">
      <c r="A15" s="81"/>
      <c r="B15" s="80" t="s">
        <v>38</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41</v>
      </c>
      <c r="C16" s="78"/>
      <c r="D16" s="58"/>
      <c r="E16" s="53"/>
      <c r="F16" s="54"/>
      <c r="G16" s="55"/>
      <c r="H16" s="55"/>
      <c r="I16" s="84"/>
      <c r="J16" s="70">
        <v>2.4758859482504302E-2</v>
      </c>
      <c r="K16" s="76">
        <v>1.2387113895568824E-2</v>
      </c>
      <c r="L16" s="81"/>
      <c r="M16" s="81"/>
    </row>
    <row r="17" spans="1:13" x14ac:dyDescent="0.2">
      <c r="A17" s="81"/>
      <c r="B17" s="80" t="s">
        <v>30</v>
      </c>
      <c r="C17" s="78"/>
      <c r="D17" s="67">
        <v>0</v>
      </c>
      <c r="E17" s="68">
        <v>0</v>
      </c>
      <c r="F17" s="69">
        <v>0</v>
      </c>
      <c r="G17" s="70">
        <v>0</v>
      </c>
      <c r="H17" s="87" t="s">
        <v>28</v>
      </c>
      <c r="I17" s="88" t="s">
        <v>28</v>
      </c>
      <c r="J17" s="70">
        <v>5.145512703680058E-2</v>
      </c>
      <c r="K17" s="76">
        <v>2.602537508144712E-2</v>
      </c>
      <c r="L17" s="81"/>
      <c r="M17" s="81"/>
    </row>
    <row r="18" spans="1:13" x14ac:dyDescent="0.2">
      <c r="A18" s="81"/>
      <c r="B18" s="80" t="s">
        <v>31</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26</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44</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39</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55" t="s">
        <v>2</v>
      </c>
      <c r="C22" s="156"/>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16</v>
      </c>
    </row>
    <row r="31" spans="1:13" x14ac:dyDescent="0.2">
      <c r="B31" s="108" t="s">
        <v>17</v>
      </c>
    </row>
    <row r="32" spans="1:13" x14ac:dyDescent="0.2">
      <c r="B32" s="109" t="s">
        <v>82</v>
      </c>
    </row>
    <row r="33" spans="1:4" x14ac:dyDescent="0.2">
      <c r="B33" s="109" t="s">
        <v>83</v>
      </c>
    </row>
    <row r="34" spans="1:4" x14ac:dyDescent="0.2">
      <c r="B34" s="109"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SST8QCG/V9tnyEpjeNRqe/2aV4ibxzzAYszj9Gl0izSN8dUYS1wf+KLulClXx9xIX9ttTbNJV6Yhw4LfkcdbQQ==" saltValue="kG0zkMQq/3uvNue2/DhLWg=="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U35"/>
  <sheetViews>
    <sheetView topLeftCell="B1" zoomScale="90" zoomScaleNormal="90" workbookViewId="0">
      <pane xSplit="2" ySplit="12" topLeftCell="I13" activePane="bottomRight" state="frozen"/>
      <selection activeCell="B1" sqref="B1"/>
      <selection pane="topRight" activeCell="D1" sqref="D1"/>
      <selection pane="bottomLeft" activeCell="B13" sqref="B13"/>
      <selection pane="bottomRight" activeCell="S1" sqref="S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19"/>
      <c r="H1" s="128"/>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99</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124</v>
      </c>
      <c r="D8" s="115"/>
      <c r="E8" s="115"/>
      <c r="F8" s="115"/>
      <c r="G8" s="25"/>
      <c r="H8" s="25"/>
      <c r="I8" s="25"/>
      <c r="J8" s="25"/>
      <c r="K8" s="25"/>
      <c r="L8" s="25"/>
      <c r="M8" s="25"/>
      <c r="N8" s="25"/>
      <c r="O8" s="25"/>
      <c r="P8" s="25"/>
      <c r="Q8" s="25"/>
      <c r="R8" s="25"/>
      <c r="S8" s="122"/>
    </row>
    <row r="9" spans="2:21" ht="15" thickBot="1" x14ac:dyDescent="0.25">
      <c r="B9" s="144"/>
      <c r="C9" s="145"/>
      <c r="D9" s="145"/>
      <c r="E9" s="145"/>
      <c r="F9" s="145"/>
      <c r="G9" s="145"/>
      <c r="H9" s="145"/>
      <c r="I9" s="145"/>
      <c r="J9" s="145"/>
      <c r="K9" s="145"/>
      <c r="L9" s="145"/>
      <c r="M9" s="145"/>
      <c r="N9" s="145"/>
      <c r="O9" s="145"/>
      <c r="P9" s="145"/>
      <c r="Q9" s="145"/>
      <c r="R9" s="145"/>
      <c r="S9" s="146"/>
    </row>
    <row r="10" spans="2:21" ht="15" thickBot="1" x14ac:dyDescent="0.25">
      <c r="B10" s="141"/>
      <c r="C10" s="142"/>
      <c r="D10" s="142"/>
      <c r="E10" s="142"/>
      <c r="F10" s="142"/>
      <c r="G10" s="142"/>
      <c r="H10" s="142"/>
      <c r="I10" s="142"/>
      <c r="J10" s="142"/>
      <c r="K10" s="142"/>
      <c r="L10" s="142"/>
      <c r="M10" s="142"/>
      <c r="N10" s="142"/>
      <c r="O10" s="142"/>
      <c r="P10" s="142"/>
      <c r="Q10" s="142"/>
      <c r="R10" s="142"/>
      <c r="S10" s="143"/>
    </row>
    <row r="11" spans="2:21" ht="13.5" thickBot="1" x14ac:dyDescent="0.25">
      <c r="B11" s="181" t="s">
        <v>74</v>
      </c>
      <c r="C11" s="182"/>
      <c r="D11" s="179">
        <v>2006</v>
      </c>
      <c r="E11" s="180"/>
      <c r="F11" s="177">
        <v>2007</v>
      </c>
      <c r="G11" s="178"/>
      <c r="H11" s="177">
        <v>2008</v>
      </c>
      <c r="I11" s="178"/>
      <c r="J11" s="177">
        <v>2009</v>
      </c>
      <c r="K11" s="178"/>
      <c r="L11" s="179">
        <v>2010</v>
      </c>
      <c r="M11" s="180"/>
      <c r="N11" s="177">
        <v>2011</v>
      </c>
      <c r="O11" s="178"/>
      <c r="P11" s="177">
        <v>2012</v>
      </c>
      <c r="Q11" s="178"/>
      <c r="R11" s="177">
        <v>2013</v>
      </c>
      <c r="S11" s="178"/>
      <c r="T11" s="83"/>
      <c r="U11" s="83"/>
    </row>
    <row r="12" spans="2:21" ht="26.25" thickBot="1" x14ac:dyDescent="0.25">
      <c r="B12" s="165"/>
      <c r="C12" s="166"/>
      <c r="D12" s="62" t="s">
        <v>75</v>
      </c>
      <c r="E12" s="62" t="s">
        <v>76</v>
      </c>
      <c r="F12" s="62" t="s">
        <v>75</v>
      </c>
      <c r="G12" s="62" t="s">
        <v>76</v>
      </c>
      <c r="H12" s="62" t="s">
        <v>75</v>
      </c>
      <c r="I12" s="62" t="s">
        <v>76</v>
      </c>
      <c r="J12" s="62" t="s">
        <v>75</v>
      </c>
      <c r="K12" s="62" t="s">
        <v>76</v>
      </c>
      <c r="L12" s="62" t="s">
        <v>75</v>
      </c>
      <c r="M12" s="62" t="s">
        <v>76</v>
      </c>
      <c r="N12" s="62" t="s">
        <v>75</v>
      </c>
      <c r="O12" s="62" t="s">
        <v>76</v>
      </c>
      <c r="P12" s="62" t="s">
        <v>75</v>
      </c>
      <c r="Q12" s="62" t="s">
        <v>76</v>
      </c>
      <c r="R12" s="62" t="s">
        <v>75</v>
      </c>
      <c r="S12" s="62" t="s">
        <v>76</v>
      </c>
    </row>
    <row r="13" spans="2:21" x14ac:dyDescent="0.2">
      <c r="B13" s="79" t="s">
        <v>46</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c r="R13" s="84"/>
      <c r="S13" s="84"/>
    </row>
    <row r="14" spans="2:21" x14ac:dyDescent="0.2">
      <c r="B14" s="80" t="s">
        <v>47</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c r="R14" s="84"/>
      <c r="S14" s="84"/>
    </row>
    <row r="15" spans="2:21" x14ac:dyDescent="0.2">
      <c r="B15" s="80" t="s">
        <v>58</v>
      </c>
      <c r="C15" s="78"/>
      <c r="D15" s="84"/>
      <c r="E15" s="84"/>
      <c r="F15" s="84"/>
      <c r="G15" s="84"/>
      <c r="H15" s="84"/>
      <c r="I15" s="84"/>
      <c r="J15" s="84"/>
      <c r="K15" s="84"/>
      <c r="L15" s="84"/>
      <c r="M15" s="84"/>
      <c r="N15" s="84"/>
      <c r="O15" s="84"/>
      <c r="P15" s="84"/>
      <c r="Q15" s="84"/>
      <c r="R15" s="70">
        <v>0.80419086980338439</v>
      </c>
      <c r="S15" s="76">
        <v>0.62538863479248863</v>
      </c>
    </row>
    <row r="16" spans="2:21" x14ac:dyDescent="0.2">
      <c r="B16" s="80" t="s">
        <v>21</v>
      </c>
      <c r="C16" s="78"/>
      <c r="D16" s="58"/>
      <c r="E16" s="53"/>
      <c r="F16" s="54"/>
      <c r="G16" s="55"/>
      <c r="H16" s="70">
        <v>8.7848930608930651E-3</v>
      </c>
      <c r="I16" s="76">
        <v>5.7049100459051821E-3</v>
      </c>
      <c r="J16" s="70">
        <v>2.6347220868783949E-2</v>
      </c>
      <c r="K16" s="76">
        <v>1.9836041734244393E-2</v>
      </c>
      <c r="L16" s="70">
        <v>6.0926063138803659E-2</v>
      </c>
      <c r="M16" s="76">
        <v>3.7987182545572068E-2</v>
      </c>
      <c r="N16" s="70">
        <v>8.3419694423825227E-2</v>
      </c>
      <c r="O16" s="76">
        <v>3.8644037591477193E-2</v>
      </c>
      <c r="P16" s="70">
        <v>9.7204175435636767E-2</v>
      </c>
      <c r="Q16" s="76">
        <v>4.8376157541095637E-2</v>
      </c>
      <c r="R16" s="70">
        <v>9.7118982382876459E-2</v>
      </c>
      <c r="S16" s="76">
        <v>5.5918520818254047E-2</v>
      </c>
    </row>
    <row r="17" spans="2:19" x14ac:dyDescent="0.2">
      <c r="B17" s="80" t="s">
        <v>22</v>
      </c>
      <c r="C17" s="78"/>
      <c r="D17" s="58"/>
      <c r="E17" s="53"/>
      <c r="F17" s="54"/>
      <c r="G17" s="55"/>
      <c r="H17" s="70">
        <v>1.0032664577448681E-3</v>
      </c>
      <c r="I17" s="76">
        <v>1.255696283398297E-3</v>
      </c>
      <c r="J17" s="70">
        <v>5.0782269957198268E-3</v>
      </c>
      <c r="K17" s="76">
        <v>6.0771131940878494E-3</v>
      </c>
      <c r="L17" s="70">
        <v>1.7965574169092856E-2</v>
      </c>
      <c r="M17" s="76">
        <v>1.1159067329768716E-2</v>
      </c>
      <c r="N17" s="70">
        <v>3.0406335706824002E-2</v>
      </c>
      <c r="O17" s="76">
        <v>1.4864841820293854E-2</v>
      </c>
      <c r="P17" s="70">
        <v>3.8301348457645358E-2</v>
      </c>
      <c r="Q17" s="76">
        <v>2.1793462857263947E-2</v>
      </c>
      <c r="R17" s="70">
        <v>4.4970619792237113E-2</v>
      </c>
      <c r="S17" s="76">
        <v>2.7851539290656917E-2</v>
      </c>
    </row>
    <row r="18" spans="2:19" x14ac:dyDescent="0.2">
      <c r="B18" s="80" t="s">
        <v>55</v>
      </c>
      <c r="C18" s="78"/>
      <c r="D18" s="58"/>
      <c r="E18" s="53"/>
      <c r="F18" s="54"/>
      <c r="G18" s="55"/>
      <c r="H18" s="55"/>
      <c r="I18" s="84"/>
      <c r="J18" s="55"/>
      <c r="K18" s="84"/>
      <c r="L18" s="55"/>
      <c r="M18" s="84"/>
      <c r="N18" s="55"/>
      <c r="O18" s="84"/>
      <c r="P18" s="70">
        <v>1.6168214289548866E-3</v>
      </c>
      <c r="Q18" s="76">
        <v>1.7132913951839277E-2</v>
      </c>
      <c r="R18" s="70">
        <v>1.773115526788333E-3</v>
      </c>
      <c r="S18" s="76">
        <v>1.8952369949050739E-3</v>
      </c>
    </row>
    <row r="19" spans="2:19" x14ac:dyDescent="0.2">
      <c r="B19" s="80" t="s">
        <v>57</v>
      </c>
      <c r="C19" s="78"/>
      <c r="D19" s="58"/>
      <c r="E19" s="53"/>
      <c r="F19" s="54"/>
      <c r="G19" s="55"/>
      <c r="H19" s="55"/>
      <c r="I19" s="84"/>
      <c r="J19" s="55"/>
      <c r="K19" s="84"/>
      <c r="L19" s="55">
        <v>1.4798923793941021E-4</v>
      </c>
      <c r="M19" s="76">
        <v>2.4744503395748936E-5</v>
      </c>
      <c r="N19" s="70">
        <v>1.5085466727896794E-4</v>
      </c>
      <c r="O19" s="76">
        <v>1.266012766077116E-3</v>
      </c>
      <c r="P19" s="70">
        <v>0</v>
      </c>
      <c r="Q19" s="76">
        <v>0</v>
      </c>
      <c r="R19" s="70">
        <v>0</v>
      </c>
      <c r="S19" s="76">
        <v>7.504905808597889E-4</v>
      </c>
    </row>
    <row r="20" spans="2:19" x14ac:dyDescent="0.2">
      <c r="B20" s="80" t="s">
        <v>26</v>
      </c>
      <c r="C20" s="78"/>
      <c r="D20" s="67">
        <v>2.5750599415256784E-3</v>
      </c>
      <c r="E20" s="68">
        <v>0.41080970490925467</v>
      </c>
      <c r="F20" s="69">
        <v>3.9618143272673123E-3</v>
      </c>
      <c r="G20" s="70">
        <v>0.16055758297921371</v>
      </c>
      <c r="H20" s="70">
        <v>6.4160112383029964E-3</v>
      </c>
      <c r="I20" s="76">
        <v>0.19477801411314818</v>
      </c>
      <c r="J20" s="70">
        <v>1.0791534922775781E-2</v>
      </c>
      <c r="K20" s="76">
        <v>0.18764849172682613</v>
      </c>
      <c r="L20" s="70">
        <v>2.2275251740315284E-2</v>
      </c>
      <c r="M20" s="76">
        <v>0.23514701787551792</v>
      </c>
      <c r="N20" s="70">
        <v>3.2038073988767103E-2</v>
      </c>
      <c r="O20" s="76">
        <v>0.20116334203238087</v>
      </c>
      <c r="P20" s="70">
        <v>3.2783956254949967E-2</v>
      </c>
      <c r="Q20" s="76">
        <v>0.25905907682034668</v>
      </c>
      <c r="R20" s="70">
        <v>3.4452856725757743E-2</v>
      </c>
      <c r="S20" s="76">
        <v>0.20582711775162083</v>
      </c>
    </row>
    <row r="21" spans="2:19" x14ac:dyDescent="0.2">
      <c r="B21" s="80" t="s">
        <v>27</v>
      </c>
      <c r="C21" s="78"/>
      <c r="D21" s="67">
        <v>1.4295039294227579E-3</v>
      </c>
      <c r="E21" s="68">
        <v>7.0922468077290524E-2</v>
      </c>
      <c r="F21" s="69">
        <v>2.069759861085178E-3</v>
      </c>
      <c r="G21" s="70">
        <v>4.3968886489698752E-2</v>
      </c>
      <c r="H21" s="70">
        <v>2.5007275588501965E-3</v>
      </c>
      <c r="I21" s="76">
        <v>4.3469759637315149E-2</v>
      </c>
      <c r="J21" s="70">
        <v>3.1117931728640563E-3</v>
      </c>
      <c r="K21" s="76">
        <v>4.6821694784625986E-2</v>
      </c>
      <c r="L21" s="70">
        <v>7.4406868378289782E-3</v>
      </c>
      <c r="M21" s="76">
        <v>5.8336097855791857E-2</v>
      </c>
      <c r="N21" s="70">
        <v>1.1136621922226137E-2</v>
      </c>
      <c r="O21" s="76">
        <v>6.0660279995568653E-2</v>
      </c>
      <c r="P21" s="70">
        <v>1.2219442587696515E-2</v>
      </c>
      <c r="Q21" s="76">
        <v>6.5478238153815829E-2</v>
      </c>
      <c r="R21" s="70">
        <v>1.5821759527822166E-2</v>
      </c>
      <c r="S21" s="76">
        <v>7.4526456422975937E-2</v>
      </c>
    </row>
    <row r="22" spans="2:19" ht="13.5" thickBot="1" x14ac:dyDescent="0.25">
      <c r="B22" s="80" t="s">
        <v>40</v>
      </c>
      <c r="C22" s="78"/>
      <c r="D22" s="67">
        <v>0</v>
      </c>
      <c r="E22" s="68">
        <v>0</v>
      </c>
      <c r="F22" s="69">
        <v>2.2041696558532778E-4</v>
      </c>
      <c r="G22" s="70">
        <v>5.2577762091742955E-3</v>
      </c>
      <c r="H22" s="70">
        <v>5.9247642745906411E-4</v>
      </c>
      <c r="I22" s="76">
        <v>6.6132788133655826E-3</v>
      </c>
      <c r="J22" s="70">
        <v>9.6655628035964038E-4</v>
      </c>
      <c r="K22" s="76">
        <v>5.5257301722732039E-3</v>
      </c>
      <c r="L22" s="70">
        <v>2.0450410555962191E-3</v>
      </c>
      <c r="M22" s="76">
        <v>6.1895093094429107E-3</v>
      </c>
      <c r="N22" s="70">
        <v>4.4331605402149303E-3</v>
      </c>
      <c r="O22" s="76">
        <v>0.12975055589591858</v>
      </c>
      <c r="P22" s="70">
        <v>1.9797920830761716E-3</v>
      </c>
      <c r="Q22" s="76">
        <v>1.0072588831265092E-3</v>
      </c>
      <c r="R22" s="70">
        <v>1.6717962411338058E-3</v>
      </c>
      <c r="S22" s="76">
        <v>7.8420033482386638E-3</v>
      </c>
    </row>
    <row r="23" spans="2:19" ht="13.5" thickBot="1" x14ac:dyDescent="0.25">
      <c r="B23" s="155" t="s">
        <v>2</v>
      </c>
      <c r="C23" s="156"/>
      <c r="D23" s="82">
        <f t="shared" ref="D23:Q23" si="0">SUM(D13:D22)</f>
        <v>0.99999999999999989</v>
      </c>
      <c r="E23" s="82">
        <f t="shared" si="0"/>
        <v>1</v>
      </c>
      <c r="F23" s="82">
        <f t="shared" si="0"/>
        <v>0.99999999999999989</v>
      </c>
      <c r="G23" s="82">
        <f t="shared" si="0"/>
        <v>1</v>
      </c>
      <c r="H23" s="82">
        <f t="shared" si="0"/>
        <v>1</v>
      </c>
      <c r="I23" s="82">
        <f t="shared" si="0"/>
        <v>1</v>
      </c>
      <c r="J23" s="82">
        <f t="shared" si="0"/>
        <v>0.99995726340926938</v>
      </c>
      <c r="K23" s="82">
        <f t="shared" si="0"/>
        <v>0.99999153525831974</v>
      </c>
      <c r="L23" s="82">
        <f t="shared" si="0"/>
        <v>1</v>
      </c>
      <c r="M23" s="82">
        <f t="shared" si="0"/>
        <v>1</v>
      </c>
      <c r="N23" s="82">
        <f t="shared" si="0"/>
        <v>1</v>
      </c>
      <c r="O23" s="82">
        <f t="shared" si="0"/>
        <v>0.99999999999999989</v>
      </c>
      <c r="P23" s="82">
        <f t="shared" si="0"/>
        <v>1</v>
      </c>
      <c r="Q23" s="82">
        <f t="shared" si="0"/>
        <v>0.99999999999999978</v>
      </c>
      <c r="R23" s="82">
        <f t="shared" ref="R23:S23" si="1">SUM(R13:R22)</f>
        <v>1</v>
      </c>
      <c r="S23" s="82">
        <f t="shared" si="1"/>
        <v>0.99999999999999978</v>
      </c>
    </row>
    <row r="24" spans="2:19" x14ac:dyDescent="0.2"/>
    <row r="25" spans="2:19" x14ac:dyDescent="0.2"/>
    <row r="26" spans="2:19" x14ac:dyDescent="0.2">
      <c r="I26" s="17"/>
    </row>
    <row r="27" spans="2:19" x14ac:dyDescent="0.2"/>
    <row r="28" spans="2:19" x14ac:dyDescent="0.2"/>
    <row r="29" spans="2:19" x14ac:dyDescent="0.2">
      <c r="B29" s="16" t="s">
        <v>5</v>
      </c>
    </row>
    <row r="30" spans="2:19" x14ac:dyDescent="0.2">
      <c r="B30" s="108" t="s">
        <v>13</v>
      </c>
      <c r="G30" s="4"/>
      <c r="H30" s="5"/>
      <c r="I30" s="3"/>
      <c r="J30" s="6"/>
      <c r="K30" s="5"/>
    </row>
    <row r="31" spans="2:19" x14ac:dyDescent="0.2">
      <c r="B31" s="108" t="s">
        <v>14</v>
      </c>
      <c r="G31" s="4"/>
      <c r="H31" s="5"/>
      <c r="I31" s="3"/>
      <c r="J31" s="4"/>
      <c r="K31" s="5"/>
    </row>
    <row r="32" spans="2:19" x14ac:dyDescent="0.2">
      <c r="B32" s="109"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sheetProtection algorithmName="SHA-512" hashValue="ckKBsav+jJ3kxnF2HKbJLdQ5MKURMxY+cWtf5e7JE0TrsXNxFU9lFyHrXC5KfHCf0fZc304chCZrd0T8s4pXAw==" saltValue="2+SIBBwvyDFTvX5ZQudXJA==" spinCount="100000" sheet="1" objects="1" scenarios="1"/>
  <mergeCells count="10">
    <mergeCell ref="B23:C23"/>
    <mergeCell ref="H11:I11"/>
    <mergeCell ref="J11:K11"/>
    <mergeCell ref="L11:M11"/>
    <mergeCell ref="B11:C12"/>
    <mergeCell ref="R11:S11"/>
    <mergeCell ref="N11:O11"/>
    <mergeCell ref="P11:Q11"/>
    <mergeCell ref="D11:E11"/>
    <mergeCell ref="F11:G11"/>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U262"/>
  <sheetViews>
    <sheetView showGridLines="0" topLeftCell="B1" zoomScale="85" zoomScaleNormal="85" workbookViewId="0">
      <pane xSplit="2" ySplit="13" topLeftCell="I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28"/>
      <c r="H1" s="119"/>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100</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124</v>
      </c>
      <c r="D8" s="115"/>
      <c r="E8" s="115"/>
      <c r="F8" s="115"/>
      <c r="G8" s="25"/>
      <c r="H8" s="25"/>
      <c r="I8" s="25"/>
      <c r="J8" s="25"/>
      <c r="K8" s="25"/>
      <c r="L8" s="25"/>
      <c r="M8" s="25"/>
      <c r="N8" s="25"/>
      <c r="O8" s="25"/>
      <c r="P8" s="25"/>
      <c r="Q8" s="25"/>
      <c r="R8" s="25"/>
      <c r="S8" s="122"/>
    </row>
    <row r="9" spans="2:21" ht="14.25" x14ac:dyDescent="0.2">
      <c r="B9" s="121"/>
      <c r="C9" s="25"/>
      <c r="D9" s="25"/>
      <c r="E9" s="25"/>
      <c r="F9" s="25"/>
      <c r="G9" s="25"/>
      <c r="H9" s="25"/>
      <c r="I9" s="25"/>
      <c r="J9" s="25"/>
      <c r="K9" s="25"/>
      <c r="L9" s="25"/>
      <c r="M9" s="25"/>
      <c r="N9" s="25"/>
      <c r="O9" s="25"/>
      <c r="P9" s="25"/>
      <c r="Q9" s="25"/>
      <c r="R9" s="25"/>
      <c r="S9" s="122"/>
    </row>
    <row r="10" spans="2:21" ht="14.25" x14ac:dyDescent="0.2">
      <c r="B10" s="121"/>
      <c r="C10" s="25"/>
      <c r="D10" s="25"/>
      <c r="E10" s="25"/>
      <c r="F10" s="25"/>
      <c r="G10" s="25"/>
      <c r="H10" s="25"/>
      <c r="I10" s="25"/>
      <c r="J10" s="25"/>
      <c r="K10" s="25"/>
      <c r="L10" s="25"/>
      <c r="M10" s="25"/>
      <c r="N10" s="25"/>
      <c r="O10" s="25"/>
      <c r="P10" s="25"/>
      <c r="Q10" s="25"/>
      <c r="R10" s="25"/>
      <c r="S10" s="122"/>
    </row>
    <row r="11" spans="2:21" ht="15" thickBot="1" x14ac:dyDescent="0.25">
      <c r="B11" s="125"/>
      <c r="C11" s="126"/>
      <c r="D11" s="126"/>
      <c r="E11" s="126"/>
      <c r="F11" s="126"/>
      <c r="G11" s="126"/>
      <c r="H11" s="126"/>
      <c r="I11" s="126"/>
      <c r="J11" s="126"/>
      <c r="K11" s="126"/>
      <c r="L11" s="126"/>
      <c r="M11" s="126"/>
      <c r="N11" s="126"/>
      <c r="O11" s="126"/>
      <c r="P11" s="126"/>
      <c r="Q11" s="126"/>
      <c r="R11" s="126"/>
      <c r="S11" s="127"/>
    </row>
    <row r="12" spans="2:21"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83"/>
      <c r="U12" s="83"/>
    </row>
    <row r="13" spans="2:21" ht="26.25" thickBot="1" x14ac:dyDescent="0.25">
      <c r="B13" s="165"/>
      <c r="C13" s="166"/>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46</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c r="R14" s="85"/>
      <c r="S14" s="86"/>
    </row>
    <row r="15" spans="2:21" x14ac:dyDescent="0.2">
      <c r="B15" s="80" t="s">
        <v>47</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c r="R15" s="55"/>
      <c r="S15" s="84"/>
    </row>
    <row r="16" spans="2:21" x14ac:dyDescent="0.2">
      <c r="B16" s="80" t="s">
        <v>58</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c r="R16" s="70">
        <v>0.91994562927619983</v>
      </c>
      <c r="S16" s="76">
        <v>0.61918319089595875</v>
      </c>
    </row>
    <row r="17" spans="2:19" x14ac:dyDescent="0.2">
      <c r="B17" s="80" t="s">
        <v>30</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c r="R17" s="70">
        <v>9.531759684740888E-3</v>
      </c>
      <c r="S17" s="76">
        <v>7.2846886842979396E-3</v>
      </c>
    </row>
    <row r="18" spans="2:19" x14ac:dyDescent="0.2">
      <c r="B18" s="80" t="s">
        <v>50</v>
      </c>
      <c r="C18" s="78"/>
      <c r="D18" s="58"/>
      <c r="E18" s="53"/>
      <c r="F18" s="54"/>
      <c r="G18" s="55"/>
      <c r="H18" s="55"/>
      <c r="I18" s="84"/>
      <c r="J18" s="55"/>
      <c r="K18" s="84"/>
      <c r="L18" s="70">
        <v>1.0377220953697577E-3</v>
      </c>
      <c r="M18" s="76">
        <v>5.3530827310788165E-4</v>
      </c>
      <c r="N18" s="70">
        <v>1.016878068526967E-3</v>
      </c>
      <c r="O18" s="76">
        <v>4.9528039184744345E-4</v>
      </c>
      <c r="P18" s="55"/>
      <c r="Q18" s="84"/>
      <c r="R18" s="55"/>
      <c r="S18" s="84"/>
    </row>
    <row r="19" spans="2:19" x14ac:dyDescent="0.2">
      <c r="B19" s="80" t="s">
        <v>22</v>
      </c>
      <c r="C19" s="78"/>
      <c r="D19" s="58"/>
      <c r="E19" s="53"/>
      <c r="F19" s="54"/>
      <c r="G19" s="55"/>
      <c r="H19" s="70">
        <v>0</v>
      </c>
      <c r="I19" s="76">
        <v>0</v>
      </c>
      <c r="J19" s="70">
        <v>0</v>
      </c>
      <c r="K19" s="76">
        <v>0</v>
      </c>
      <c r="L19" s="70">
        <v>0</v>
      </c>
      <c r="M19" s="76">
        <v>0</v>
      </c>
      <c r="N19" s="70">
        <v>0</v>
      </c>
      <c r="O19" s="76">
        <v>0</v>
      </c>
      <c r="P19" s="70">
        <v>0</v>
      </c>
      <c r="Q19" s="76">
        <v>0</v>
      </c>
      <c r="R19" s="70">
        <v>0</v>
      </c>
      <c r="S19" s="76">
        <v>0</v>
      </c>
    </row>
    <row r="20" spans="2:19" x14ac:dyDescent="0.2">
      <c r="B20" s="80" t="s">
        <v>23</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c r="R20" s="70">
        <v>4.6935842982791486E-3</v>
      </c>
      <c r="S20" s="76">
        <v>2.2664845184204724E-3</v>
      </c>
    </row>
    <row r="21" spans="2:19" x14ac:dyDescent="0.2">
      <c r="B21" s="80" t="s">
        <v>57</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c r="R21" s="70">
        <v>1.3836807725324074E-3</v>
      </c>
      <c r="S21" s="76">
        <v>7.9118511324730728E-4</v>
      </c>
    </row>
    <row r="22" spans="2:19" x14ac:dyDescent="0.2">
      <c r="B22" s="80" t="s">
        <v>26</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c r="R22" s="70">
        <v>3.8862945842732727E-2</v>
      </c>
      <c r="S22" s="76">
        <v>0.20243305801570888</v>
      </c>
    </row>
    <row r="23" spans="2:19" x14ac:dyDescent="0.2">
      <c r="B23" s="80" t="s">
        <v>27</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c r="R23" s="70">
        <v>2.3382939002741923E-2</v>
      </c>
      <c r="S23" s="76">
        <v>0.15681981073928886</v>
      </c>
    </row>
    <row r="24" spans="2:19" ht="13.5" thickBot="1" x14ac:dyDescent="0.25">
      <c r="B24" s="80" t="s">
        <v>39</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c r="R24" s="70">
        <v>2.1994611227731161E-3</v>
      </c>
      <c r="S24" s="76">
        <v>1.1221582033077691E-2</v>
      </c>
    </row>
    <row r="25" spans="2:19" ht="13.5" thickBot="1" x14ac:dyDescent="0.25">
      <c r="B25" s="155" t="s">
        <v>2</v>
      </c>
      <c r="C25" s="156"/>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c r="R25" s="82">
        <f t="shared" ref="R25:S25" si="1">SUM(R14:R24)</f>
        <v>1</v>
      </c>
      <c r="S25" s="82">
        <f t="shared" si="1"/>
        <v>0.99999999999999989</v>
      </c>
    </row>
    <row r="26" spans="2:19" x14ac:dyDescent="0.2">
      <c r="B26" s="1"/>
      <c r="C26" s="1"/>
      <c r="D26" s="1"/>
      <c r="E26" s="1"/>
      <c r="F26" s="1"/>
      <c r="G26" s="1"/>
      <c r="H26" s="1"/>
      <c r="I26" s="1"/>
      <c r="J26" s="1"/>
      <c r="K26" s="1"/>
      <c r="L26" s="1"/>
      <c r="M26" s="1"/>
      <c r="N26" s="1"/>
    </row>
    <row r="27" spans="2:19" x14ac:dyDescent="0.2">
      <c r="B27" s="1"/>
      <c r="C27" s="1"/>
      <c r="D27" s="1"/>
      <c r="E27" s="1"/>
      <c r="F27" s="1"/>
      <c r="G27" s="1"/>
      <c r="H27" s="1"/>
      <c r="I27" s="1"/>
      <c r="J27" s="1"/>
      <c r="K27" s="1"/>
      <c r="L27" s="1"/>
      <c r="M27" s="1"/>
      <c r="N27" s="1"/>
    </row>
    <row r="28" spans="2:19" x14ac:dyDescent="0.2">
      <c r="B28" s="1"/>
      <c r="C28" s="1"/>
      <c r="D28" s="1"/>
      <c r="E28" s="1"/>
      <c r="F28" s="1"/>
      <c r="G28" s="1"/>
      <c r="H28" s="1"/>
      <c r="I28" s="17"/>
      <c r="J28" s="1"/>
      <c r="K28" s="1"/>
      <c r="L28" s="1"/>
      <c r="M28" s="1"/>
      <c r="N28" s="1"/>
    </row>
    <row r="29" spans="2:19" x14ac:dyDescent="0.2">
      <c r="B29" s="1"/>
      <c r="C29" s="1"/>
      <c r="D29" s="1"/>
      <c r="E29" s="1"/>
      <c r="F29" s="1"/>
      <c r="G29" s="1"/>
      <c r="H29" s="1"/>
      <c r="I29" s="1"/>
      <c r="J29" s="1"/>
      <c r="K29" s="1"/>
      <c r="L29" s="1"/>
      <c r="M29" s="1"/>
      <c r="N29" s="1"/>
    </row>
    <row r="30" spans="2:19" x14ac:dyDescent="0.2">
      <c r="B30" s="1"/>
      <c r="C30" s="1"/>
      <c r="D30" s="1"/>
      <c r="E30" s="1"/>
      <c r="F30" s="1"/>
      <c r="G30" s="1"/>
      <c r="H30" s="1"/>
      <c r="I30" s="1"/>
      <c r="J30" s="1"/>
      <c r="K30" s="1"/>
      <c r="L30" s="1"/>
      <c r="M30" s="1"/>
      <c r="N30" s="1"/>
    </row>
    <row r="31" spans="2:19" x14ac:dyDescent="0.2">
      <c r="B31" s="16" t="s">
        <v>5</v>
      </c>
      <c r="C31" s="1"/>
      <c r="D31" s="1"/>
      <c r="E31" s="1"/>
      <c r="F31" s="1"/>
      <c r="G31" s="1"/>
      <c r="H31" s="1"/>
      <c r="I31" s="1"/>
      <c r="J31" s="1"/>
      <c r="K31" s="1"/>
      <c r="L31" s="1"/>
      <c r="M31" s="1"/>
      <c r="N31" s="1"/>
    </row>
    <row r="32" spans="2:19" x14ac:dyDescent="0.2">
      <c r="B32" s="108" t="s">
        <v>15</v>
      </c>
      <c r="C32" s="7"/>
      <c r="D32" s="19"/>
      <c r="E32" s="7"/>
      <c r="F32" s="7"/>
      <c r="G32" s="7"/>
      <c r="H32" s="7"/>
      <c r="I32" s="1"/>
      <c r="J32" s="1"/>
      <c r="K32" s="1"/>
      <c r="L32" s="1"/>
      <c r="M32" s="1"/>
      <c r="N32" s="1"/>
    </row>
    <row r="33" spans="2:14" x14ac:dyDescent="0.2">
      <c r="B33" s="108" t="s">
        <v>121</v>
      </c>
      <c r="C33" s="7"/>
      <c r="D33" s="19"/>
      <c r="E33" s="7"/>
      <c r="F33" s="7"/>
      <c r="G33" s="7"/>
      <c r="H33" s="7"/>
      <c r="I33" s="1"/>
      <c r="J33" s="1"/>
      <c r="K33" s="1"/>
      <c r="L33" s="1"/>
      <c r="M33" s="1"/>
      <c r="N33" s="1"/>
    </row>
    <row r="34" spans="2:14" x14ac:dyDescent="0.2">
      <c r="B34" s="109" t="s">
        <v>120</v>
      </c>
      <c r="C34" s="7"/>
      <c r="D34" s="19"/>
      <c r="E34" s="7"/>
      <c r="F34" s="7"/>
      <c r="G34" s="7"/>
      <c r="H34" s="7"/>
      <c r="I34" s="1"/>
      <c r="J34" s="1"/>
      <c r="K34" s="1"/>
      <c r="L34" s="1"/>
      <c r="M34" s="1"/>
      <c r="N34" s="1"/>
    </row>
    <row r="35" spans="2:14" x14ac:dyDescent="0.2">
      <c r="B35" s="109" t="s">
        <v>122</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7/e+63W0KfCLE9krYEqzBN40OjuERxbIwKv+szL66bYP/e4FJO0f0M8RlfOy51hGQB3pZ3+BjQcBL1q6PoQ1VQ==" saltValue="ImSuuIJCAM8DrEStYmvMVQ==" spinCount="100000" sheet="1" objects="1" scenarios="1"/>
  <mergeCells count="10">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U40"/>
  <sheetViews>
    <sheetView topLeftCell="B1" zoomScale="90" zoomScaleNormal="90" workbookViewId="0">
      <pane xSplit="2" ySplit="13" topLeftCell="D14" activePane="bottomRight" state="frozen"/>
      <selection activeCell="B1" sqref="B1"/>
      <selection pane="topRight" activeCell="D1" sqref="D1"/>
      <selection pane="bottomLeft" activeCell="B14" sqref="B14"/>
      <selection pane="bottomRight" activeCell="P26" sqref="P2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116"/>
      <c r="G1" s="25"/>
      <c r="H1" s="25"/>
      <c r="I1" s="25"/>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101</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124</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83"/>
      <c r="U12" s="83"/>
    </row>
    <row r="13" spans="2:21" ht="26.25" thickBot="1" x14ac:dyDescent="0.25">
      <c r="B13" s="165"/>
      <c r="C13" s="166"/>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35</v>
      </c>
      <c r="C14" s="77"/>
      <c r="D14" s="71">
        <v>0.4230570261982044</v>
      </c>
      <c r="E14" s="72">
        <v>0</v>
      </c>
      <c r="F14" s="73">
        <v>0.33214743068251651</v>
      </c>
      <c r="G14" s="74">
        <v>0</v>
      </c>
      <c r="H14" s="74">
        <v>0.14430000000000001</v>
      </c>
      <c r="I14" s="75">
        <v>4.3499999999999997E-2</v>
      </c>
      <c r="J14" s="183" t="s">
        <v>42</v>
      </c>
      <c r="K14" s="184"/>
      <c r="L14" s="183" t="s">
        <v>42</v>
      </c>
      <c r="M14" s="184"/>
      <c r="N14" s="183" t="s">
        <v>42</v>
      </c>
      <c r="O14" s="184"/>
      <c r="P14" s="183" t="s">
        <v>42</v>
      </c>
      <c r="Q14" s="184"/>
      <c r="R14" s="183" t="s">
        <v>42</v>
      </c>
      <c r="S14" s="184"/>
    </row>
    <row r="15" spans="2:21" x14ac:dyDescent="0.2">
      <c r="B15" s="80" t="s">
        <v>36</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c r="R15" s="70">
        <v>0.9202328936485199</v>
      </c>
      <c r="S15" s="76">
        <v>0.44987192875363557</v>
      </c>
    </row>
    <row r="16" spans="2:21" x14ac:dyDescent="0.2">
      <c r="B16" s="80" t="s">
        <v>23</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c r="R16" s="70">
        <v>2.8103427815840392E-3</v>
      </c>
      <c r="S16" s="76">
        <v>9.7185455949453509E-4</v>
      </c>
    </row>
    <row r="17" spans="2:19" x14ac:dyDescent="0.2">
      <c r="B17" s="80" t="s">
        <v>93</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c r="R17" s="70">
        <v>9.9145681492421463E-4</v>
      </c>
      <c r="S17" s="76">
        <v>3.074269392027785E-4</v>
      </c>
    </row>
    <row r="18" spans="2:19" x14ac:dyDescent="0.2">
      <c r="B18" s="80" t="s">
        <v>26</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c r="R18" s="70">
        <v>4.8579103899595265E-2</v>
      </c>
      <c r="S18" s="76">
        <v>0.34547697624040613</v>
      </c>
    </row>
    <row r="19" spans="2:19" x14ac:dyDescent="0.2">
      <c r="B19" s="80" t="s">
        <v>27</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c r="R19" s="70">
        <v>2.1681458313158975E-2</v>
      </c>
      <c r="S19" s="76">
        <v>0.18682081415503113</v>
      </c>
    </row>
    <row r="20" spans="2:19" ht="13.5" thickBot="1" x14ac:dyDescent="0.25">
      <c r="B20" s="80" t="s">
        <v>84</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c r="R20" s="70">
        <v>2.7151870091128138E-3</v>
      </c>
      <c r="S20" s="76">
        <v>1.4561559547941761E-2</v>
      </c>
    </row>
    <row r="21" spans="2:19" ht="13.5" thickBot="1" x14ac:dyDescent="0.25">
      <c r="B21" s="155" t="s">
        <v>2</v>
      </c>
      <c r="C21" s="156"/>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c r="R21" s="82">
        <f t="shared" ref="R21:S21" si="1">SUM(R14:R20)</f>
        <v>0.99701044246689507</v>
      </c>
      <c r="S21" s="82">
        <f t="shared" si="1"/>
        <v>0.99801056019571199</v>
      </c>
    </row>
    <row r="22" spans="2:19" x14ac:dyDescent="0.2"/>
    <row r="23" spans="2:19" x14ac:dyDescent="0.2"/>
    <row r="24" spans="2:19" x14ac:dyDescent="0.2">
      <c r="I24" s="17"/>
    </row>
    <row r="25" spans="2:19" x14ac:dyDescent="0.2"/>
    <row r="26" spans="2:19" x14ac:dyDescent="0.2"/>
    <row r="27" spans="2:19" x14ac:dyDescent="0.2">
      <c r="C27" s="7"/>
      <c r="D27" s="19"/>
      <c r="E27" s="7"/>
      <c r="F27" s="7"/>
      <c r="G27" s="7"/>
      <c r="H27" s="7"/>
    </row>
    <row r="28" spans="2:19" x14ac:dyDescent="0.2">
      <c r="B28" s="16" t="s">
        <v>5</v>
      </c>
      <c r="C28" s="7"/>
      <c r="D28" s="19"/>
      <c r="E28" s="7"/>
      <c r="F28" s="7"/>
      <c r="G28" s="7"/>
      <c r="H28" s="7"/>
    </row>
    <row r="29" spans="2:19" x14ac:dyDescent="0.2">
      <c r="B29" s="108" t="s">
        <v>18</v>
      </c>
      <c r="C29" s="7"/>
      <c r="D29" s="19"/>
      <c r="E29" s="7"/>
      <c r="F29" s="7"/>
      <c r="G29" s="7"/>
      <c r="H29" s="7"/>
    </row>
    <row r="30" spans="2:19" x14ac:dyDescent="0.2">
      <c r="B30" s="108" t="s">
        <v>19</v>
      </c>
      <c r="C30" s="7"/>
      <c r="D30" s="19"/>
      <c r="E30" s="7"/>
      <c r="F30" s="7"/>
      <c r="G30" s="7"/>
      <c r="H30" s="7"/>
    </row>
    <row r="31" spans="2:19" x14ac:dyDescent="0.2">
      <c r="B31" s="20"/>
      <c r="H31" s="3"/>
      <c r="I31" s="3"/>
      <c r="J31" s="3"/>
      <c r="K31" s="3"/>
    </row>
    <row r="32" spans="2:19"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yY7mQirc7rI32JH5mi/VH5Bh9QX7mq99Uj8R+1RWq1XiuFU7TFFCLEvNSLtMqXQWSDxSo4hh8PQwVm6OjyHhcQ==" saltValue="oblMIpT4zRbF9EVXeE+lZA==" spinCount="100000" sheet="1" objects="1" scenarios="1"/>
  <mergeCells count="15">
    <mergeCell ref="R12:S12"/>
    <mergeCell ref="R14:S14"/>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2014-09-19T18:08:48Z</dcterms:modified>
</cp:coreProperties>
</file>