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25" yWindow="180" windowWidth="9570" windowHeight="11580" tabRatio="852"/>
  </bookViews>
  <sheets>
    <sheet name="GRAFICA CNT" sheetId="82" r:id="rId1"/>
    <sheet name="CNT" sheetId="78" r:id="rId2"/>
    <sheet name="GRAFICA OTECEL" sheetId="83" r:id="rId3"/>
    <sheet name="OTECEL" sheetId="80" r:id="rId4"/>
    <sheet name="GRAFICA CONECEL" sheetId="84" r:id="rId5"/>
    <sheet name="CONECEL" sheetId="81" r:id="rId6"/>
    <sheet name="Hoja1" sheetId="85" state="hidden" r:id="rId7"/>
  </sheets>
  <definedNames>
    <definedName name="_xlnm.Print_Area" localSheetId="1">CNT!#REF!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L16" i="78" l="1"/>
  <c r="L16" i="80"/>
  <c r="E16" i="81"/>
  <c r="F16" i="81"/>
  <c r="G16" i="81"/>
  <c r="H16" i="81"/>
  <c r="I16" i="81"/>
  <c r="J16" i="81"/>
  <c r="K16" i="81"/>
  <c r="L16" i="81"/>
  <c r="D16" i="81"/>
  <c r="K16" i="78" l="1"/>
  <c r="K16" i="80"/>
  <c r="J16" i="78" l="1"/>
  <c r="J16" i="80"/>
  <c r="I16" i="78" l="1"/>
  <c r="F16" i="80"/>
  <c r="G16" i="80"/>
  <c r="H16" i="80"/>
  <c r="I16" i="80"/>
  <c r="C7" i="81"/>
  <c r="C7" i="84"/>
  <c r="C7" i="80"/>
  <c r="C7" i="83"/>
  <c r="C7" i="78"/>
  <c r="C7" i="82"/>
  <c r="H16" i="78" l="1"/>
  <c r="G16" i="78" l="1"/>
  <c r="F16" i="78" l="1"/>
  <c r="E16" i="78" l="1"/>
  <c r="E16" i="80"/>
  <c r="D16" i="80" l="1"/>
  <c r="D16" i="78" l="1"/>
</calcChain>
</file>

<file path=xl/sharedStrings.xml><?xml version="1.0" encoding="utf-8"?>
<sst xmlns="http://schemas.openxmlformats.org/spreadsheetml/2006/main" count="40" uniqueCount="19">
  <si>
    <t>AB asignado (MHz)</t>
  </si>
  <si>
    <t>GSM 850</t>
  </si>
  <si>
    <t>GSM 1900</t>
  </si>
  <si>
    <t>Total</t>
  </si>
  <si>
    <t>Radiobases</t>
  </si>
  <si>
    <t>Promedio de sectores</t>
  </si>
  <si>
    <t>UMTS 850</t>
  </si>
  <si>
    <t>CDMA 1900</t>
  </si>
  <si>
    <t>UMTS 1900</t>
  </si>
  <si>
    <t>Telefonía Móvil</t>
  </si>
  <si>
    <t>Número mensual de radiobases por tecnología - CNT EP</t>
  </si>
  <si>
    <t>CNT EP</t>
  </si>
  <si>
    <t>Número mensual de radiobases por tecnología - OTECEL S.A.</t>
  </si>
  <si>
    <t>OTECEL S.A.</t>
  </si>
  <si>
    <t>Número mensual de radiobases por tecnología - CONECEL S.A.</t>
  </si>
  <si>
    <t>CONECEL S.A.</t>
  </si>
  <si>
    <t>LTE AWS</t>
  </si>
  <si>
    <t>LTE 700</t>
  </si>
  <si>
    <t>Fecha de Publicación: 20 de Octubre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</si>
</sst>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3" borderId="0" xfId="0" applyFill="1"/>
    <xf numFmtId="0" fontId="4" fillId="4" borderId="0" xfId="0" applyFont="1" applyFill="1"/>
    <xf numFmtId="0" fontId="6" fillId="4" borderId="0" xfId="0" applyFont="1" applyFill="1" applyAlignment="1"/>
    <xf numFmtId="0" fontId="7" fillId="4" borderId="0" xfId="0" applyFont="1" applyFill="1" applyAlignment="1"/>
    <xf numFmtId="0" fontId="7" fillId="4" borderId="0" xfId="0" applyFont="1" applyFill="1"/>
    <xf numFmtId="0" fontId="2" fillId="3" borderId="0" xfId="0" applyFont="1" applyFill="1" applyAlignment="1">
      <alignment horizontal="center"/>
    </xf>
    <xf numFmtId="17" fontId="8" fillId="5" borderId="4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9" fillId="4" borderId="0" xfId="0" applyFont="1" applyFill="1"/>
    <xf numFmtId="0" fontId="0" fillId="4" borderId="0" xfId="0" applyFill="1"/>
    <xf numFmtId="0" fontId="11" fillId="4" borderId="0" xfId="0" applyFont="1" applyFill="1" applyAlignment="1"/>
    <xf numFmtId="0" fontId="0" fillId="5" borderId="0" xfId="0" applyFill="1"/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0" fillId="3" borderId="0" xfId="0" applyFill="1" applyBorder="1"/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3" fontId="1" fillId="6" borderId="2" xfId="2" applyNumberFormat="1" applyFont="1" applyFill="1" applyBorder="1" applyAlignment="1">
      <alignment horizontal="center" vertical="center"/>
    </xf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3" fontId="1" fillId="6" borderId="2" xfId="2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CNT!$C$12</c:f>
              <c:strCache>
                <c:ptCount val="1"/>
                <c:pt idx="0">
                  <c:v>CDMA 1900</c:v>
                </c:pt>
              </c:strCache>
            </c:strRef>
          </c:tx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CNT!$D$12:$O$12</c:f>
              <c:numCache>
                <c:formatCode>#,##0</c:formatCode>
                <c:ptCount val="12"/>
                <c:pt idx="0">
                  <c:v>228</c:v>
                </c:pt>
                <c:pt idx="1">
                  <c:v>228</c:v>
                </c:pt>
                <c:pt idx="2">
                  <c:v>228</c:v>
                </c:pt>
                <c:pt idx="3">
                  <c:v>228</c:v>
                </c:pt>
                <c:pt idx="4">
                  <c:v>193</c:v>
                </c:pt>
                <c:pt idx="5">
                  <c:v>189</c:v>
                </c:pt>
                <c:pt idx="6">
                  <c:v>187</c:v>
                </c:pt>
                <c:pt idx="7">
                  <c:v>177</c:v>
                </c:pt>
                <c:pt idx="8">
                  <c:v>177</c:v>
                </c:pt>
              </c:numCache>
            </c:numRef>
          </c:val>
        </c:ser>
        <c:ser>
          <c:idx val="1"/>
          <c:order val="1"/>
          <c:tx>
            <c:strRef>
              <c:f>CNT!$C$13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CNT!$D$13:$O$13</c:f>
              <c:numCache>
                <c:formatCode>#,##0</c:formatCode>
                <c:ptCount val="12"/>
                <c:pt idx="0">
                  <c:v>806</c:v>
                </c:pt>
                <c:pt idx="1">
                  <c:v>839</c:v>
                </c:pt>
                <c:pt idx="2">
                  <c:v>839</c:v>
                </c:pt>
                <c:pt idx="3">
                  <c:v>853</c:v>
                </c:pt>
                <c:pt idx="4">
                  <c:v>923</c:v>
                </c:pt>
                <c:pt idx="5">
                  <c:v>923</c:v>
                </c:pt>
                <c:pt idx="6">
                  <c:v>923</c:v>
                </c:pt>
                <c:pt idx="7">
                  <c:v>1019</c:v>
                </c:pt>
                <c:pt idx="8">
                  <c:v>1022</c:v>
                </c:pt>
              </c:numCache>
            </c:numRef>
          </c:val>
        </c:ser>
        <c:ser>
          <c:idx val="2"/>
          <c:order val="2"/>
          <c:tx>
            <c:strRef>
              <c:f>CNT!$C$14</c:f>
              <c:strCache>
                <c:ptCount val="1"/>
                <c:pt idx="0">
                  <c:v>LTE AWS</c:v>
                </c:pt>
              </c:strCache>
            </c:strRef>
          </c:tx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CNT!$D$14:$O$14</c:f>
              <c:numCache>
                <c:formatCode>#,##0</c:formatCode>
                <c:ptCount val="12"/>
                <c:pt idx="0">
                  <c:v>63</c:v>
                </c:pt>
                <c:pt idx="1">
                  <c:v>113</c:v>
                </c:pt>
                <c:pt idx="2">
                  <c:v>113</c:v>
                </c:pt>
                <c:pt idx="3">
                  <c:v>113</c:v>
                </c:pt>
                <c:pt idx="4">
                  <c:v>113</c:v>
                </c:pt>
                <c:pt idx="5">
                  <c:v>113</c:v>
                </c:pt>
                <c:pt idx="6">
                  <c:v>113</c:v>
                </c:pt>
                <c:pt idx="7">
                  <c:v>113</c:v>
                </c:pt>
                <c:pt idx="8">
                  <c:v>113</c:v>
                </c:pt>
              </c:numCache>
            </c:numRef>
          </c:val>
        </c:ser>
        <c:ser>
          <c:idx val="3"/>
          <c:order val="3"/>
          <c:tx>
            <c:strRef>
              <c:f>CNT!$C$15</c:f>
              <c:strCache>
                <c:ptCount val="1"/>
                <c:pt idx="0">
                  <c:v>LTE 700</c:v>
                </c:pt>
              </c:strCache>
            </c:strRef>
          </c:tx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CNT!$D$15:$O$15</c:f>
              <c:numCache>
                <c:formatCode>#,##0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52278016"/>
        <c:axId val="102986816"/>
      </c:barChart>
      <c:dateAx>
        <c:axId val="1522780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02986816"/>
        <c:crosses val="autoZero"/>
        <c:auto val="1"/>
        <c:lblOffset val="100"/>
        <c:baseTimeUnit val="months"/>
      </c:dateAx>
      <c:valAx>
        <c:axId val="10298681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522780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OTECEL!$C$12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OTECEL!$D$12:$O$12</c:f>
              <c:numCache>
                <c:formatCode>#,##0</c:formatCode>
                <c:ptCount val="12"/>
                <c:pt idx="0">
                  <c:v>1326</c:v>
                </c:pt>
                <c:pt idx="1">
                  <c:v>1326</c:v>
                </c:pt>
                <c:pt idx="2">
                  <c:v>1332</c:v>
                </c:pt>
                <c:pt idx="3">
                  <c:v>1336</c:v>
                </c:pt>
                <c:pt idx="4">
                  <c:v>1359</c:v>
                </c:pt>
                <c:pt idx="5">
                  <c:v>1359</c:v>
                </c:pt>
                <c:pt idx="6">
                  <c:v>1359</c:v>
                </c:pt>
                <c:pt idx="7">
                  <c:v>1359</c:v>
                </c:pt>
                <c:pt idx="8">
                  <c:v>1361</c:v>
                </c:pt>
              </c:numCache>
            </c:numRef>
          </c:val>
        </c:ser>
        <c:ser>
          <c:idx val="1"/>
          <c:order val="1"/>
          <c:tx>
            <c:strRef>
              <c:f>OTECEL!$C$13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OTECEL!$D$13:$O$13</c:f>
              <c:numCache>
                <c:formatCode>#,##0</c:formatCode>
                <c:ptCount val="12"/>
                <c:pt idx="0">
                  <c:v>704</c:v>
                </c:pt>
                <c:pt idx="1">
                  <c:v>704</c:v>
                </c:pt>
                <c:pt idx="2">
                  <c:v>705</c:v>
                </c:pt>
                <c:pt idx="3">
                  <c:v>706</c:v>
                </c:pt>
                <c:pt idx="4">
                  <c:v>713</c:v>
                </c:pt>
                <c:pt idx="5">
                  <c:v>713</c:v>
                </c:pt>
                <c:pt idx="6">
                  <c:v>713</c:v>
                </c:pt>
                <c:pt idx="7">
                  <c:v>713</c:v>
                </c:pt>
                <c:pt idx="8">
                  <c:v>713</c:v>
                </c:pt>
              </c:numCache>
            </c:numRef>
          </c:val>
        </c:ser>
        <c:ser>
          <c:idx val="2"/>
          <c:order val="2"/>
          <c:tx>
            <c:strRef>
              <c:f>OTECEL!$C$14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OTECEL!$D$14:$O$14</c:f>
              <c:numCache>
                <c:formatCode>#,##0</c:formatCode>
                <c:ptCount val="12"/>
                <c:pt idx="0">
                  <c:v>1152</c:v>
                </c:pt>
                <c:pt idx="1">
                  <c:v>1152</c:v>
                </c:pt>
                <c:pt idx="2">
                  <c:v>1163</c:v>
                </c:pt>
                <c:pt idx="3">
                  <c:v>1180</c:v>
                </c:pt>
                <c:pt idx="4">
                  <c:v>1269</c:v>
                </c:pt>
                <c:pt idx="5">
                  <c:v>1273</c:v>
                </c:pt>
                <c:pt idx="6">
                  <c:v>1275</c:v>
                </c:pt>
                <c:pt idx="7">
                  <c:v>1275</c:v>
                </c:pt>
                <c:pt idx="8">
                  <c:v>1306</c:v>
                </c:pt>
              </c:numCache>
            </c:numRef>
          </c:val>
        </c:ser>
        <c:ser>
          <c:idx val="3"/>
          <c:order val="3"/>
          <c:tx>
            <c:strRef>
              <c:f>OTECEL!$C$15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numFmt formatCode="#,##0" sourceLinked="0"/>
            <c:txPr>
              <a:bodyPr rot="0"/>
              <a:lstStyle/>
              <a:p>
                <a:pPr>
                  <a:defRPr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OTECEL!$D$15:$O$15</c:f>
              <c:numCache>
                <c:formatCode>#,##0</c:formatCode>
                <c:ptCount val="12"/>
                <c:pt idx="8">
                  <c:v>121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52280576"/>
        <c:axId val="121299520"/>
      </c:barChart>
      <c:dateAx>
        <c:axId val="1522805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21299520"/>
        <c:crosses val="autoZero"/>
        <c:auto val="1"/>
        <c:lblOffset val="100"/>
        <c:baseTimeUnit val="months"/>
      </c:dateAx>
      <c:valAx>
        <c:axId val="12129952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522805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CONECEL!$C$12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CONECEL!$D$12:$O$12</c:f>
              <c:numCache>
                <c:formatCode>#,##0</c:formatCode>
                <c:ptCount val="12"/>
                <c:pt idx="0">
                  <c:v>2019</c:v>
                </c:pt>
                <c:pt idx="1">
                  <c:v>2028</c:v>
                </c:pt>
                <c:pt idx="2">
                  <c:v>2028</c:v>
                </c:pt>
                <c:pt idx="3">
                  <c:v>2030</c:v>
                </c:pt>
                <c:pt idx="4">
                  <c:v>2039</c:v>
                </c:pt>
                <c:pt idx="5">
                  <c:v>2041</c:v>
                </c:pt>
                <c:pt idx="6">
                  <c:v>2044</c:v>
                </c:pt>
                <c:pt idx="7">
                  <c:v>2052</c:v>
                </c:pt>
                <c:pt idx="8">
                  <c:v>2060</c:v>
                </c:pt>
              </c:numCache>
            </c:numRef>
          </c:val>
        </c:ser>
        <c:ser>
          <c:idx val="1"/>
          <c:order val="1"/>
          <c:tx>
            <c:strRef>
              <c:f>CONECEL!$C$13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CONECEL!$D$13:$O$13</c:f>
              <c:numCache>
                <c:formatCode>#,##0</c:formatCode>
                <c:ptCount val="12"/>
                <c:pt idx="0">
                  <c:v>1346</c:v>
                </c:pt>
                <c:pt idx="1">
                  <c:v>1353</c:v>
                </c:pt>
                <c:pt idx="2">
                  <c:v>1361</c:v>
                </c:pt>
                <c:pt idx="3">
                  <c:v>1363</c:v>
                </c:pt>
                <c:pt idx="4">
                  <c:v>1368</c:v>
                </c:pt>
                <c:pt idx="5">
                  <c:v>1369</c:v>
                </c:pt>
                <c:pt idx="6">
                  <c:v>1374</c:v>
                </c:pt>
                <c:pt idx="7">
                  <c:v>1379</c:v>
                </c:pt>
                <c:pt idx="8">
                  <c:v>1384</c:v>
                </c:pt>
              </c:numCache>
            </c:numRef>
          </c:val>
        </c:ser>
        <c:ser>
          <c:idx val="2"/>
          <c:order val="2"/>
          <c:tx>
            <c:strRef>
              <c:f>CONECEL!$C$14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CONECEL!$D$14:$O$14</c:f>
              <c:numCache>
                <c:formatCode>#,##0</c:formatCode>
                <c:ptCount val="12"/>
                <c:pt idx="0">
                  <c:v>1464</c:v>
                </c:pt>
                <c:pt idx="1">
                  <c:v>1488</c:v>
                </c:pt>
                <c:pt idx="2">
                  <c:v>1499</c:v>
                </c:pt>
                <c:pt idx="3">
                  <c:v>1502</c:v>
                </c:pt>
                <c:pt idx="4">
                  <c:v>1523</c:v>
                </c:pt>
                <c:pt idx="5">
                  <c:v>1538</c:v>
                </c:pt>
                <c:pt idx="6">
                  <c:v>1557</c:v>
                </c:pt>
                <c:pt idx="7">
                  <c:v>1572</c:v>
                </c:pt>
                <c:pt idx="8">
                  <c:v>1605</c:v>
                </c:pt>
              </c:numCache>
            </c:numRef>
          </c:val>
        </c:ser>
        <c:ser>
          <c:idx val="3"/>
          <c:order val="3"/>
          <c:tx>
            <c:strRef>
              <c:f>CONECEL!$C$15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CONECEL!$D$15:$O$15</c:f>
              <c:numCache>
                <c:formatCode>#,##0</c:formatCode>
                <c:ptCount val="12"/>
                <c:pt idx="7">
                  <c:v>7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69276928"/>
        <c:axId val="121305856"/>
      </c:barChart>
      <c:dateAx>
        <c:axId val="1692769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21305856"/>
        <c:crosses val="autoZero"/>
        <c:auto val="1"/>
        <c:lblOffset val="100"/>
        <c:baseTimeUnit val="months"/>
      </c:dateAx>
      <c:valAx>
        <c:axId val="12130585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692769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</xdr:row>
      <xdr:rowOff>47625</xdr:rowOff>
    </xdr:from>
    <xdr:to>
      <xdr:col>9</xdr:col>
      <xdr:colOff>443145</xdr:colOff>
      <xdr:row>5</xdr:row>
      <xdr:rowOff>94622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00" y="371475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390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ustin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tabSelected="1" zoomScaleNormal="100" workbookViewId="0">
      <selection activeCell="K21" sqref="K21"/>
    </sheetView>
  </sheetViews>
  <sheetFormatPr baseColWidth="10" defaultColWidth="0" defaultRowHeight="12.75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78" t="s">
        <v>9</v>
      </c>
      <c r="D3" s="78"/>
      <c r="E3" s="78"/>
      <c r="F3" s="78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10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79" t="str">
        <f>Hoja1!A1</f>
        <v>Fecha de Publicación: 20 de Octubre de 2014</v>
      </c>
      <c r="D7" s="79"/>
      <c r="E7" s="79"/>
      <c r="F7" s="79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AD101"/>
  <sheetViews>
    <sheetView zoomScaleNormal="75" workbookViewId="0">
      <selection activeCell="N17" sqref="N17"/>
    </sheetView>
  </sheetViews>
  <sheetFormatPr baseColWidth="10" defaultColWidth="0" defaultRowHeight="11.25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80" t="s">
        <v>9</v>
      </c>
      <c r="D3" s="80"/>
      <c r="E3" s="80"/>
      <c r="F3" s="80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10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81"/>
      <c r="E5" s="81"/>
      <c r="F5" s="81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79" t="str">
        <f>Hoja1!A1</f>
        <v>Fecha de Publicación: 20 de Octubre de 2014</v>
      </c>
      <c r="D7" s="79"/>
      <c r="E7" s="79"/>
      <c r="F7" s="79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86" t="s">
        <v>11</v>
      </c>
      <c r="C11" s="87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82" t="s">
        <v>4</v>
      </c>
      <c r="C12" s="11" t="s">
        <v>7</v>
      </c>
      <c r="D12" s="14">
        <v>228</v>
      </c>
      <c r="E12" s="14">
        <v>228</v>
      </c>
      <c r="F12" s="14">
        <v>228</v>
      </c>
      <c r="G12" s="27">
        <v>228</v>
      </c>
      <c r="H12" s="32">
        <v>193</v>
      </c>
      <c r="I12" s="14">
        <v>189</v>
      </c>
      <c r="J12" s="51">
        <v>187</v>
      </c>
      <c r="K12" s="62">
        <v>177</v>
      </c>
      <c r="L12" s="73">
        <v>177</v>
      </c>
      <c r="M12" s="14"/>
      <c r="N12" s="14"/>
      <c r="O12" s="14"/>
    </row>
    <row r="13" spans="1:16" s="3" customFormat="1" x14ac:dyDescent="0.2">
      <c r="B13" s="83"/>
      <c r="C13" s="20" t="s">
        <v>8</v>
      </c>
      <c r="D13" s="14">
        <v>806</v>
      </c>
      <c r="E13" s="14">
        <v>839</v>
      </c>
      <c r="F13" s="14">
        <v>839</v>
      </c>
      <c r="G13" s="27">
        <v>853</v>
      </c>
      <c r="H13" s="32">
        <v>923</v>
      </c>
      <c r="I13" s="14">
        <v>923</v>
      </c>
      <c r="J13" s="51">
        <v>923</v>
      </c>
      <c r="K13" s="62">
        <v>1019</v>
      </c>
      <c r="L13" s="73">
        <v>1022</v>
      </c>
      <c r="M13" s="14"/>
      <c r="N13" s="14"/>
      <c r="O13" s="14"/>
      <c r="P13" s="9"/>
    </row>
    <row r="14" spans="1:16" s="3" customFormat="1" x14ac:dyDescent="0.2">
      <c r="B14" s="83"/>
      <c r="C14" s="20" t="s">
        <v>16</v>
      </c>
      <c r="D14" s="14">
        <v>63</v>
      </c>
      <c r="E14" s="14">
        <v>113</v>
      </c>
      <c r="F14" s="14">
        <v>113</v>
      </c>
      <c r="G14" s="27">
        <v>113</v>
      </c>
      <c r="H14" s="32">
        <v>113</v>
      </c>
      <c r="I14" s="14">
        <v>113</v>
      </c>
      <c r="J14" s="51">
        <v>113</v>
      </c>
      <c r="K14" s="62">
        <v>113</v>
      </c>
      <c r="L14" s="73">
        <v>113</v>
      </c>
      <c r="M14" s="14"/>
      <c r="N14" s="14"/>
      <c r="O14" s="14"/>
      <c r="P14" s="9"/>
    </row>
    <row r="15" spans="1:16" s="3" customFormat="1" x14ac:dyDescent="0.2">
      <c r="B15" s="83"/>
      <c r="C15" s="12" t="s">
        <v>17</v>
      </c>
      <c r="D15" s="15">
        <v>3</v>
      </c>
      <c r="E15" s="15">
        <v>3</v>
      </c>
      <c r="F15" s="15">
        <v>3</v>
      </c>
      <c r="G15" s="28">
        <v>3</v>
      </c>
      <c r="H15" s="33">
        <v>3</v>
      </c>
      <c r="I15" s="15">
        <v>3</v>
      </c>
      <c r="J15" s="52">
        <v>3</v>
      </c>
      <c r="K15" s="63">
        <v>3</v>
      </c>
      <c r="L15" s="74">
        <v>3</v>
      </c>
      <c r="M15" s="15"/>
      <c r="N15" s="15"/>
      <c r="O15" s="15"/>
      <c r="P15" s="9"/>
    </row>
    <row r="16" spans="1:16" s="3" customFormat="1" x14ac:dyDescent="0.2">
      <c r="B16" s="83"/>
      <c r="C16" s="18" t="s">
        <v>3</v>
      </c>
      <c r="D16" s="19">
        <f t="shared" ref="D16" si="0">SUM(D12:D13)</f>
        <v>1034</v>
      </c>
      <c r="E16" s="19">
        <f t="shared" ref="E16:K16" si="1">SUM(E12:E15)</f>
        <v>1183</v>
      </c>
      <c r="F16" s="19">
        <f t="shared" si="1"/>
        <v>1183</v>
      </c>
      <c r="G16" s="31">
        <f t="shared" si="1"/>
        <v>1197</v>
      </c>
      <c r="H16" s="36">
        <f t="shared" si="1"/>
        <v>1232</v>
      </c>
      <c r="I16" s="19">
        <f t="shared" si="1"/>
        <v>1228</v>
      </c>
      <c r="J16" s="55">
        <f t="shared" si="1"/>
        <v>1226</v>
      </c>
      <c r="K16" s="66">
        <f t="shared" si="1"/>
        <v>1312</v>
      </c>
      <c r="L16" s="77">
        <f>SUM(L12:L15)</f>
        <v>1315</v>
      </c>
      <c r="M16" s="19"/>
      <c r="N16" s="19"/>
      <c r="O16" s="19"/>
      <c r="P16" s="9"/>
    </row>
    <row r="17" spans="2:16" s="3" customFormat="1" ht="22.5" x14ac:dyDescent="0.2">
      <c r="B17" s="83"/>
      <c r="C17" s="13" t="s">
        <v>5</v>
      </c>
      <c r="D17" s="16">
        <v>3</v>
      </c>
      <c r="E17" s="16">
        <v>3</v>
      </c>
      <c r="F17" s="16">
        <v>3</v>
      </c>
      <c r="G17" s="29">
        <v>3</v>
      </c>
      <c r="H17" s="34">
        <v>3</v>
      </c>
      <c r="I17" s="16">
        <v>3</v>
      </c>
      <c r="J17" s="53">
        <v>3</v>
      </c>
      <c r="K17" s="64">
        <v>3</v>
      </c>
      <c r="L17" s="75">
        <v>3</v>
      </c>
      <c r="M17" s="16"/>
      <c r="N17" s="16"/>
      <c r="O17" s="16"/>
      <c r="P17" s="9"/>
    </row>
    <row r="18" spans="2:16" s="3" customFormat="1" ht="12" thickBot="1" x14ac:dyDescent="0.25">
      <c r="B18" s="84" t="s">
        <v>0</v>
      </c>
      <c r="C18" s="85"/>
      <c r="D18" s="17">
        <v>110</v>
      </c>
      <c r="E18" s="17">
        <v>110</v>
      </c>
      <c r="F18" s="17">
        <v>110</v>
      </c>
      <c r="G18" s="30">
        <v>110</v>
      </c>
      <c r="H18" s="35">
        <v>110</v>
      </c>
      <c r="I18" s="17">
        <v>110</v>
      </c>
      <c r="J18" s="54">
        <v>110</v>
      </c>
      <c r="K18" s="65">
        <v>110</v>
      </c>
      <c r="L18" s="76">
        <v>110</v>
      </c>
      <c r="M18" s="17"/>
      <c r="N18" s="17"/>
      <c r="O18" s="17"/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2:B17"/>
    <mergeCell ref="B18:C18"/>
    <mergeCell ref="B11:C11"/>
    <mergeCell ref="C7:F7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F36" sqref="F36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78" t="s">
        <v>9</v>
      </c>
      <c r="D3" s="78"/>
      <c r="E3" s="78"/>
      <c r="F3" s="78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12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79" t="str">
        <f>Hoja1!A1</f>
        <v>Fecha de Publicación: 20 de Octubre de 2014</v>
      </c>
      <c r="D7" s="79"/>
      <c r="E7" s="79"/>
      <c r="F7" s="79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67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"/>
  <sheetViews>
    <sheetView zoomScaleNormal="75" workbookViewId="0">
      <selection activeCell="M99" sqref="M99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80" t="s">
        <v>9</v>
      </c>
      <c r="D3" s="80"/>
      <c r="E3" s="80"/>
      <c r="F3" s="80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12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81"/>
      <c r="E5" s="81"/>
      <c r="F5" s="81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79" t="str">
        <f>Hoja1!A1</f>
        <v>Fecha de Publicación: 20 de Octubre de 2014</v>
      </c>
      <c r="D7" s="79"/>
      <c r="E7" s="79"/>
      <c r="F7" s="79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86" t="s">
        <v>13</v>
      </c>
      <c r="C11" s="87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82" t="s">
        <v>4</v>
      </c>
      <c r="C12" s="11" t="s">
        <v>1</v>
      </c>
      <c r="D12" s="14">
        <v>1326</v>
      </c>
      <c r="E12" s="14">
        <v>1326</v>
      </c>
      <c r="F12" s="27">
        <v>1332</v>
      </c>
      <c r="G12" s="14">
        <v>1336</v>
      </c>
      <c r="H12" s="37">
        <v>1359</v>
      </c>
      <c r="I12" s="41">
        <v>1359</v>
      </c>
      <c r="J12" s="46">
        <v>1359</v>
      </c>
      <c r="K12" s="57">
        <v>1359</v>
      </c>
      <c r="L12" s="69">
        <v>1361</v>
      </c>
      <c r="M12" s="14"/>
      <c r="N12" s="14"/>
      <c r="O12" s="14"/>
    </row>
    <row r="13" spans="1:16" s="3" customFormat="1" x14ac:dyDescent="0.2">
      <c r="B13" s="83"/>
      <c r="C13" s="12" t="s">
        <v>2</v>
      </c>
      <c r="D13" s="15">
        <v>704</v>
      </c>
      <c r="E13" s="15">
        <v>704</v>
      </c>
      <c r="F13" s="28">
        <v>705</v>
      </c>
      <c r="G13" s="15">
        <v>706</v>
      </c>
      <c r="H13" s="38">
        <v>713</v>
      </c>
      <c r="I13" s="42">
        <v>713</v>
      </c>
      <c r="J13" s="47">
        <v>713</v>
      </c>
      <c r="K13" s="58">
        <v>713</v>
      </c>
      <c r="L13" s="70">
        <v>713</v>
      </c>
      <c r="M13" s="15"/>
      <c r="N13" s="15"/>
      <c r="O13" s="15"/>
      <c r="P13" s="9"/>
    </row>
    <row r="14" spans="1:16" s="3" customFormat="1" x14ac:dyDescent="0.2">
      <c r="B14" s="83"/>
      <c r="C14" s="20" t="s">
        <v>6</v>
      </c>
      <c r="D14" s="14">
        <v>1152</v>
      </c>
      <c r="E14" s="14">
        <v>1152</v>
      </c>
      <c r="F14" s="27">
        <v>1163</v>
      </c>
      <c r="G14" s="14">
        <v>1180</v>
      </c>
      <c r="H14" s="37">
        <v>1269</v>
      </c>
      <c r="I14" s="41">
        <v>1273</v>
      </c>
      <c r="J14" s="46">
        <v>1275</v>
      </c>
      <c r="K14" s="57">
        <v>1275</v>
      </c>
      <c r="L14" s="69">
        <v>1306</v>
      </c>
      <c r="M14" s="14"/>
      <c r="N14" s="14"/>
      <c r="O14" s="14"/>
      <c r="P14" s="9"/>
    </row>
    <row r="15" spans="1:16" s="3" customFormat="1" x14ac:dyDescent="0.2">
      <c r="B15" s="83"/>
      <c r="C15" s="20" t="s">
        <v>8</v>
      </c>
      <c r="D15" s="14"/>
      <c r="E15" s="14"/>
      <c r="F15" s="62"/>
      <c r="G15" s="14"/>
      <c r="H15" s="62"/>
      <c r="I15" s="62"/>
      <c r="J15" s="62"/>
      <c r="K15" s="62"/>
      <c r="L15" s="69">
        <v>121</v>
      </c>
      <c r="M15" s="14"/>
      <c r="N15" s="14"/>
      <c r="O15" s="14"/>
      <c r="P15" s="9"/>
    </row>
    <row r="16" spans="1:16" s="3" customFormat="1" x14ac:dyDescent="0.2">
      <c r="B16" s="83"/>
      <c r="C16" s="18" t="s">
        <v>3</v>
      </c>
      <c r="D16" s="19">
        <f>SUM(D12:D14)</f>
        <v>3182</v>
      </c>
      <c r="E16" s="19">
        <f>SUM(E12:E14)</f>
        <v>3182</v>
      </c>
      <c r="F16" s="45">
        <f t="shared" ref="F16:I16" si="0">SUM(F12:F14)</f>
        <v>3200</v>
      </c>
      <c r="G16" s="45">
        <f t="shared" si="0"/>
        <v>3222</v>
      </c>
      <c r="H16" s="45">
        <f t="shared" si="0"/>
        <v>3341</v>
      </c>
      <c r="I16" s="45">
        <f t="shared" si="0"/>
        <v>3345</v>
      </c>
      <c r="J16" s="50">
        <f>SUM(J12:J14)</f>
        <v>3347</v>
      </c>
      <c r="K16" s="61">
        <f>SUM(K12:K14)</f>
        <v>3347</v>
      </c>
      <c r="L16" s="72">
        <f>SUM(L12:L15)</f>
        <v>3501</v>
      </c>
      <c r="M16" s="19"/>
      <c r="N16" s="19"/>
      <c r="O16" s="19"/>
      <c r="P16" s="9"/>
    </row>
    <row r="17" spans="2:16" s="3" customFormat="1" ht="22.5" x14ac:dyDescent="0.2">
      <c r="B17" s="83"/>
      <c r="C17" s="13" t="s">
        <v>5</v>
      </c>
      <c r="D17" s="16">
        <v>3</v>
      </c>
      <c r="E17" s="16">
        <v>3</v>
      </c>
      <c r="F17" s="29">
        <v>3</v>
      </c>
      <c r="G17" s="16">
        <v>3</v>
      </c>
      <c r="H17" s="39">
        <v>3</v>
      </c>
      <c r="I17" s="43">
        <v>3</v>
      </c>
      <c r="J17" s="48">
        <v>3</v>
      </c>
      <c r="K17" s="59">
        <v>3</v>
      </c>
      <c r="L17" s="71">
        <v>3</v>
      </c>
      <c r="M17" s="16"/>
      <c r="N17" s="16"/>
      <c r="O17" s="16"/>
      <c r="P17" s="9"/>
    </row>
    <row r="18" spans="2:16" s="3" customFormat="1" ht="12" thickBot="1" x14ac:dyDescent="0.25">
      <c r="B18" s="84" t="s">
        <v>0</v>
      </c>
      <c r="C18" s="85"/>
      <c r="D18" s="17">
        <v>35</v>
      </c>
      <c r="E18" s="17">
        <v>35</v>
      </c>
      <c r="F18" s="30">
        <v>35</v>
      </c>
      <c r="G18" s="17">
        <v>35</v>
      </c>
      <c r="H18" s="40">
        <v>35</v>
      </c>
      <c r="I18" s="44">
        <v>35</v>
      </c>
      <c r="J18" s="49">
        <v>35</v>
      </c>
      <c r="K18" s="60">
        <v>35</v>
      </c>
      <c r="L18" s="68">
        <v>35</v>
      </c>
      <c r="M18" s="2"/>
      <c r="N18" s="2"/>
      <c r="O18" s="2"/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1:C11"/>
    <mergeCell ref="B12:B17"/>
    <mergeCell ref="B18:C18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K18" sqref="K18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78" t="s">
        <v>9</v>
      </c>
      <c r="D3" s="78"/>
      <c r="E3" s="78"/>
      <c r="F3" s="78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14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79" t="str">
        <f>Hoja1!A1</f>
        <v>Fecha de Publicación: 20 de Octubre de 2014</v>
      </c>
      <c r="D7" s="79"/>
      <c r="E7" s="79"/>
      <c r="F7" s="79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"/>
  <sheetViews>
    <sheetView zoomScaleNormal="75" workbookViewId="0">
      <selection activeCell="L99" sqref="L99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80" t="s">
        <v>9</v>
      </c>
      <c r="D3" s="80"/>
      <c r="E3" s="80"/>
      <c r="F3" s="80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14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81"/>
      <c r="E5" s="81"/>
      <c r="F5" s="81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79" t="str">
        <f>Hoja1!A1</f>
        <v>Fecha de Publicación: 20 de Octubre de 2014</v>
      </c>
      <c r="D7" s="79"/>
      <c r="E7" s="79"/>
      <c r="F7" s="79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86" t="s">
        <v>15</v>
      </c>
      <c r="C11" s="87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82" t="s">
        <v>4</v>
      </c>
      <c r="C12" s="11" t="s">
        <v>1</v>
      </c>
      <c r="D12" s="14">
        <v>2019</v>
      </c>
      <c r="E12" s="14">
        <v>2028</v>
      </c>
      <c r="F12" s="14">
        <v>2028</v>
      </c>
      <c r="G12" s="14">
        <v>2030</v>
      </c>
      <c r="H12" s="14">
        <v>2039</v>
      </c>
      <c r="I12" s="14">
        <v>2041</v>
      </c>
      <c r="J12" s="14">
        <v>2044</v>
      </c>
      <c r="K12" s="14">
        <v>2052</v>
      </c>
      <c r="L12" s="14">
        <v>2060</v>
      </c>
      <c r="M12" s="14"/>
      <c r="N12" s="25"/>
      <c r="O12" s="14"/>
    </row>
    <row r="13" spans="1:16" s="3" customFormat="1" x14ac:dyDescent="0.2">
      <c r="B13" s="83"/>
      <c r="C13" s="12" t="s">
        <v>2</v>
      </c>
      <c r="D13" s="15">
        <v>1346</v>
      </c>
      <c r="E13" s="15">
        <v>1353</v>
      </c>
      <c r="F13" s="15">
        <v>1361</v>
      </c>
      <c r="G13" s="15">
        <v>1363</v>
      </c>
      <c r="H13" s="15">
        <v>1368</v>
      </c>
      <c r="I13" s="15">
        <v>1369</v>
      </c>
      <c r="J13" s="15">
        <v>1374</v>
      </c>
      <c r="K13" s="15">
        <v>1379</v>
      </c>
      <c r="L13" s="15">
        <v>1384</v>
      </c>
      <c r="M13" s="15"/>
      <c r="N13" s="26"/>
      <c r="O13" s="15"/>
      <c r="P13" s="9"/>
    </row>
    <row r="14" spans="1:16" s="3" customFormat="1" x14ac:dyDescent="0.2">
      <c r="B14" s="83"/>
      <c r="C14" s="20" t="s">
        <v>6</v>
      </c>
      <c r="D14" s="14">
        <v>1464</v>
      </c>
      <c r="E14" s="14">
        <v>1488</v>
      </c>
      <c r="F14" s="14">
        <v>1499</v>
      </c>
      <c r="G14" s="14">
        <v>1502</v>
      </c>
      <c r="H14" s="14">
        <v>1523</v>
      </c>
      <c r="I14" s="14">
        <v>1538</v>
      </c>
      <c r="J14" s="14">
        <v>1557</v>
      </c>
      <c r="K14" s="14">
        <v>1572</v>
      </c>
      <c r="L14" s="14">
        <v>1605</v>
      </c>
      <c r="M14" s="14"/>
      <c r="N14" s="25"/>
      <c r="O14" s="14"/>
      <c r="P14" s="9"/>
    </row>
    <row r="15" spans="1:16" s="3" customFormat="1" x14ac:dyDescent="0.2">
      <c r="B15" s="83"/>
      <c r="C15" s="20" t="s">
        <v>8</v>
      </c>
      <c r="D15" s="14"/>
      <c r="E15" s="14"/>
      <c r="F15" s="14"/>
      <c r="G15" s="14"/>
      <c r="H15" s="14"/>
      <c r="I15" s="14"/>
      <c r="J15" s="14"/>
      <c r="K15" s="14">
        <v>7</v>
      </c>
      <c r="L15" s="14">
        <v>7</v>
      </c>
      <c r="M15" s="14"/>
      <c r="N15" s="25"/>
      <c r="O15" s="14"/>
      <c r="P15" s="9"/>
    </row>
    <row r="16" spans="1:16" s="3" customFormat="1" x14ac:dyDescent="0.2">
      <c r="B16" s="83"/>
      <c r="C16" s="18" t="s">
        <v>3</v>
      </c>
      <c r="D16" s="19">
        <f>SUM(D12:D15)</f>
        <v>4829</v>
      </c>
      <c r="E16" s="66">
        <f t="shared" ref="E16:L16" si="0">SUM(E12:E15)</f>
        <v>4869</v>
      </c>
      <c r="F16" s="66">
        <f t="shared" si="0"/>
        <v>4888</v>
      </c>
      <c r="G16" s="66">
        <f t="shared" si="0"/>
        <v>4895</v>
      </c>
      <c r="H16" s="66">
        <f t="shared" si="0"/>
        <v>4930</v>
      </c>
      <c r="I16" s="66">
        <f t="shared" si="0"/>
        <v>4948</v>
      </c>
      <c r="J16" s="66">
        <f t="shared" si="0"/>
        <v>4975</v>
      </c>
      <c r="K16" s="66">
        <f t="shared" si="0"/>
        <v>5010</v>
      </c>
      <c r="L16" s="66">
        <f t="shared" si="0"/>
        <v>5056</v>
      </c>
      <c r="M16" s="19"/>
      <c r="N16" s="19"/>
      <c r="O16" s="19"/>
      <c r="P16" s="9"/>
    </row>
    <row r="17" spans="2:16" s="3" customFormat="1" ht="22.5" x14ac:dyDescent="0.2">
      <c r="B17" s="83"/>
      <c r="C17" s="13" t="s">
        <v>5</v>
      </c>
      <c r="D17" s="16">
        <v>3</v>
      </c>
      <c r="E17" s="16">
        <v>3</v>
      </c>
      <c r="F17" s="16">
        <v>3</v>
      </c>
      <c r="G17" s="16">
        <v>3</v>
      </c>
      <c r="H17" s="16">
        <v>3</v>
      </c>
      <c r="I17" s="16">
        <v>3</v>
      </c>
      <c r="J17" s="16">
        <v>3</v>
      </c>
      <c r="K17" s="16">
        <v>3</v>
      </c>
      <c r="L17" s="16">
        <v>3</v>
      </c>
      <c r="M17" s="16"/>
      <c r="N17" s="16"/>
      <c r="O17" s="16"/>
      <c r="P17" s="9"/>
    </row>
    <row r="18" spans="2:16" s="3" customFormat="1" ht="12" thickBot="1" x14ac:dyDescent="0.25">
      <c r="B18" s="84" t="s">
        <v>0</v>
      </c>
      <c r="C18" s="85"/>
      <c r="D18" s="17">
        <v>35</v>
      </c>
      <c r="E18" s="17">
        <v>35</v>
      </c>
      <c r="F18" s="17">
        <v>35</v>
      </c>
      <c r="G18" s="17">
        <v>35</v>
      </c>
      <c r="H18" s="17">
        <v>35</v>
      </c>
      <c r="I18" s="17">
        <v>35</v>
      </c>
      <c r="J18" s="17">
        <v>35</v>
      </c>
      <c r="K18" s="17">
        <v>35</v>
      </c>
      <c r="L18" s="2">
        <v>35</v>
      </c>
      <c r="M18" s="2"/>
      <c r="N18" s="2"/>
      <c r="O18" s="2"/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1:C11"/>
    <mergeCell ref="B12:B17"/>
    <mergeCell ref="B18:C18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8" sqref="C8"/>
    </sheetView>
  </sheetViews>
  <sheetFormatPr baseColWidth="10" defaultRowHeight="12.75" x14ac:dyDescent="0.2"/>
  <cols>
    <col min="1" max="1" width="42.140625" style="56" customWidth="1"/>
    <col min="2" max="16384" width="11.42578125" style="56"/>
  </cols>
  <sheetData>
    <row r="1" spans="1:1" x14ac:dyDescent="0.2">
      <c r="A1" s="56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GRAFICA CNT</vt:lpstr>
      <vt:lpstr>CNT</vt:lpstr>
      <vt:lpstr>GRAFICA OTECEL</vt:lpstr>
      <vt:lpstr>OTECEL</vt:lpstr>
      <vt:lpstr>GRAFICA CONECEL</vt:lpstr>
      <vt:lpstr>CONECEL</vt:lpstr>
      <vt:lpstr>Hoja1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2014-10-17T15:20:12Z</dcterms:modified>
</cp:coreProperties>
</file>