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08_Agosto\PUBLICACIONES_PAGINA_WEB\09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E16" i="8" l="1"/>
  <c r="E17" i="8" s="1"/>
  <c r="E18" i="8" s="1"/>
  <c r="C18" i="10" l="1"/>
  <c r="C17" i="10"/>
  <c r="C15" i="10"/>
  <c r="C14" i="10"/>
  <c r="C13" i="10"/>
  <c r="C16" i="10" l="1"/>
  <c r="C8" i="9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<sst xmlns="http://schemas.openxmlformats.org/spreadsheetml/2006/main" count="184" uniqueCount="42">
  <si>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</si>
  <si>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</si>
  <si>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</si>
  <si>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</si>
  <si>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</si>
  <si>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</si>
  <si>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</si>
  <si>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</si>
  <si>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</si>
  <si>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</si>
  <si>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</si>
  <si>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</si>
  <si>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</si>
  <si>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</si>
  <si>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</si>
  <si>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</si>
  <si>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</si>
  <si>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</si>
  <si>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</si>
  <si>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</si>
  <si>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</si>
  <si>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</si>
  <si>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</si>
  <si>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</si>
  <si>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</si>
  <si>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</si>
  <si>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</si>
  <si>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</si>
  <si>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</si>
  <si>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</si>
  <si>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</si>
  <si>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</si>
  <si>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</si>
  <si>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</si>
  <si>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</si>
  <si>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</si>
  <si>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</si>
  <si>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</si>
  <si>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</si>
  <si>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</si>
  <si>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</si>
  <si>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Fecha de publicación: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</si>
</sst>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2976</c:v>
                </c:pt>
                <c:pt idx="1">
                  <c:v>2958</c:v>
                </c:pt>
                <c:pt idx="2">
                  <c:v>2967</c:v>
                </c:pt>
                <c:pt idx="3">
                  <c:v>2990</c:v>
                </c:pt>
                <c:pt idx="4">
                  <c:v>2999</c:v>
                </c:pt>
                <c:pt idx="5">
                  <c:v>3020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45</c:v>
                </c:pt>
                <c:pt idx="3">
                  <c:v>29</c:v>
                </c:pt>
                <c:pt idx="4">
                  <c:v>15</c:v>
                </c:pt>
                <c:pt idx="5">
                  <c:v>42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67</c:v>
                </c:pt>
                <c:pt idx="1">
                  <c:v>45</c:v>
                </c:pt>
                <c:pt idx="2">
                  <c:v>36</c:v>
                </c:pt>
                <c:pt idx="3">
                  <c:v>6</c:v>
                </c:pt>
                <c:pt idx="4">
                  <c:v>6</c:v>
                </c:pt>
                <c:pt idx="5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07136"/>
        <c:axId val="172307696"/>
      </c:barChart>
      <c:catAx>
        <c:axId val="1723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307696"/>
        <c:crosses val="autoZero"/>
        <c:auto val="1"/>
        <c:lblAlgn val="ctr"/>
        <c:lblOffset val="100"/>
        <c:noMultiLvlLbl val="0"/>
      </c:catAx>
      <c:valAx>
        <c:axId val="17230769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307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2504</c:v>
                </c:pt>
                <c:pt idx="1">
                  <c:v>2485</c:v>
                </c:pt>
                <c:pt idx="2">
                  <c:v>2494</c:v>
                </c:pt>
                <c:pt idx="3">
                  <c:v>2507</c:v>
                </c:pt>
                <c:pt idx="4">
                  <c:v>2522</c:v>
                </c:pt>
                <c:pt idx="5">
                  <c:v>2524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22</c:v>
                </c:pt>
                <c:pt idx="4">
                  <c:v>21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11616"/>
        <c:axId val="172312176"/>
      </c:barChart>
      <c:catAx>
        <c:axId val="17231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312176"/>
        <c:crosses val="autoZero"/>
        <c:auto val="1"/>
        <c:lblAlgn val="ctr"/>
        <c:lblOffset val="100"/>
        <c:noMultiLvlLbl val="0"/>
      </c:catAx>
      <c:valAx>
        <c:axId val="17231217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311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2804</c:v>
                </c:pt>
                <c:pt idx="1">
                  <c:v>2853</c:v>
                </c:pt>
                <c:pt idx="2">
                  <c:v>2819</c:v>
                </c:pt>
                <c:pt idx="3">
                  <c:v>2822</c:v>
                </c:pt>
                <c:pt idx="4">
                  <c:v>2870</c:v>
                </c:pt>
                <c:pt idx="5">
                  <c:v>2802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139</c:v>
                </c:pt>
                <c:pt idx="1">
                  <c:v>139</c:v>
                </c:pt>
                <c:pt idx="2">
                  <c:v>82</c:v>
                </c:pt>
                <c:pt idx="3">
                  <c:v>142</c:v>
                </c:pt>
                <c:pt idx="4">
                  <c:v>105</c:v>
                </c:pt>
                <c:pt idx="5">
                  <c:v>129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81</c:v>
                </c:pt>
                <c:pt idx="1">
                  <c:v>90</c:v>
                </c:pt>
                <c:pt idx="2">
                  <c:v>116</c:v>
                </c:pt>
                <c:pt idx="3">
                  <c:v>139</c:v>
                </c:pt>
                <c:pt idx="4">
                  <c:v>57</c:v>
                </c:pt>
                <c:pt idx="5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16096"/>
        <c:axId val="172316656"/>
      </c:barChart>
      <c:catAx>
        <c:axId val="172316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2316656"/>
        <c:crosses val="autoZero"/>
        <c:auto val="1"/>
        <c:lblAlgn val="ctr"/>
        <c:lblOffset val="100"/>
        <c:noMultiLvlLbl val="0"/>
      </c:catAx>
      <c:valAx>
        <c:axId val="17231665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316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4648</c:v>
                </c:pt>
                <c:pt idx="1">
                  <c:v>4622</c:v>
                </c:pt>
                <c:pt idx="2">
                  <c:v>4615</c:v>
                </c:pt>
                <c:pt idx="3">
                  <c:v>4577</c:v>
                </c:pt>
                <c:pt idx="4">
                  <c:v>4471</c:v>
                </c:pt>
                <c:pt idx="5">
                  <c:v>4510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54</c:v>
                </c:pt>
                <c:pt idx="1">
                  <c:v>59</c:v>
                </c:pt>
                <c:pt idx="2">
                  <c:v>76</c:v>
                </c:pt>
                <c:pt idx="3">
                  <c:v>57</c:v>
                </c:pt>
                <c:pt idx="4">
                  <c:v>97</c:v>
                </c:pt>
                <c:pt idx="5">
                  <c:v>102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80</c:v>
                </c:pt>
                <c:pt idx="1">
                  <c:v>85</c:v>
                </c:pt>
                <c:pt idx="2">
                  <c:v>83</c:v>
                </c:pt>
                <c:pt idx="3">
                  <c:v>95</c:v>
                </c:pt>
                <c:pt idx="4">
                  <c:v>203</c:v>
                </c:pt>
                <c:pt idx="5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75696"/>
        <c:axId val="174176256"/>
      </c:barChart>
      <c:catAx>
        <c:axId val="174175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76256"/>
        <c:crosses val="autoZero"/>
        <c:auto val="1"/>
        <c:lblAlgn val="ctr"/>
        <c:lblOffset val="100"/>
        <c:noMultiLvlLbl val="0"/>
      </c:catAx>
      <c:valAx>
        <c:axId val="17417625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175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8898</c:v>
                </c:pt>
                <c:pt idx="1">
                  <c:v>8645</c:v>
                </c:pt>
                <c:pt idx="2">
                  <c:v>8397</c:v>
                </c:pt>
                <c:pt idx="3">
                  <c:v>7770</c:v>
                </c:pt>
                <c:pt idx="4">
                  <c:v>7889</c:v>
                </c:pt>
                <c:pt idx="5">
                  <c:v>7695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260</c:v>
                </c:pt>
                <c:pt idx="1">
                  <c:v>88</c:v>
                </c:pt>
                <c:pt idx="2">
                  <c:v>98</c:v>
                </c:pt>
                <c:pt idx="3">
                  <c:v>150</c:v>
                </c:pt>
                <c:pt idx="4">
                  <c:v>322</c:v>
                </c:pt>
                <c:pt idx="5">
                  <c:v>130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365</c:v>
                </c:pt>
                <c:pt idx="1">
                  <c:v>341</c:v>
                </c:pt>
                <c:pt idx="2">
                  <c:v>346</c:v>
                </c:pt>
                <c:pt idx="3">
                  <c:v>777</c:v>
                </c:pt>
                <c:pt idx="4">
                  <c:v>203</c:v>
                </c:pt>
                <c:pt idx="5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80176"/>
        <c:axId val="174180736"/>
      </c:barChart>
      <c:catAx>
        <c:axId val="17418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80736"/>
        <c:crosses val="autoZero"/>
        <c:auto val="1"/>
        <c:lblAlgn val="ctr"/>
        <c:lblOffset val="100"/>
        <c:noMultiLvlLbl val="0"/>
      </c:catAx>
      <c:valAx>
        <c:axId val="17418073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180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2684</c:v>
                </c:pt>
                <c:pt idx="1">
                  <c:v>2732</c:v>
                </c:pt>
                <c:pt idx="2">
                  <c:v>2782</c:v>
                </c:pt>
                <c:pt idx="3">
                  <c:v>2790</c:v>
                </c:pt>
                <c:pt idx="4">
                  <c:v>2910</c:v>
                </c:pt>
                <c:pt idx="5">
                  <c:v>3167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60</c:v>
                </c:pt>
                <c:pt idx="1">
                  <c:v>85</c:v>
                </c:pt>
                <c:pt idx="2">
                  <c:v>90</c:v>
                </c:pt>
                <c:pt idx="3">
                  <c:v>40</c:v>
                </c:pt>
                <c:pt idx="4">
                  <c:v>148</c:v>
                </c:pt>
                <c:pt idx="5">
                  <c:v>279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30</c:v>
                </c:pt>
                <c:pt idx="1">
                  <c:v>37</c:v>
                </c:pt>
                <c:pt idx="2">
                  <c:v>40</c:v>
                </c:pt>
                <c:pt idx="3">
                  <c:v>32</c:v>
                </c:pt>
                <c:pt idx="4">
                  <c:v>28</c:v>
                </c:pt>
                <c:pt idx="5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84656"/>
        <c:axId val="174185216"/>
      </c:barChart>
      <c:catAx>
        <c:axId val="174184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85216"/>
        <c:crosses val="autoZero"/>
        <c:auto val="1"/>
        <c:lblAlgn val="ctr"/>
        <c:lblOffset val="100"/>
        <c:noMultiLvlLbl val="0"/>
      </c:catAx>
      <c:valAx>
        <c:axId val="17418521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184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0.12676824917096924</c:v>
                </c:pt>
                <c:pt idx="1">
                  <c:v>0.10594803341308819</c:v>
                </c:pt>
                <c:pt idx="2">
                  <c:v>0.11761742853544893</c:v>
                </c:pt>
                <c:pt idx="3">
                  <c:v>0.19372035427947781</c:v>
                </c:pt>
                <c:pt idx="4">
                  <c:v>0.3230071779372875</c:v>
                </c:pt>
                <c:pt idx="5">
                  <c:v>0.13293875666372834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2967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2485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2819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4615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8397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2782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562000"/>
        <c:axId val="246561440"/>
      </c:lineChart>
      <c:valAx>
        <c:axId val="246561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6562000"/>
        <c:crosses val="autoZero"/>
        <c:crossBetween val="between"/>
      </c:valAx>
      <c:catAx>
        <c:axId val="246562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4656144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28574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142874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104774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638186</xdr:colOff>
      <xdr:row>2</xdr:row>
      <xdr:rowOff>209550</xdr:rowOff>
    </xdr:from>
    <xdr:to>
      <xdr:col>3</xdr:col>
      <xdr:colOff>2009775</xdr:colOff>
      <xdr:row>6</xdr:row>
      <xdr:rowOff>24165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11" y="533400"/>
          <a:ext cx="1371589" cy="5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533401</xdr:colOff>
      <xdr:row>22</xdr:row>
      <xdr:rowOff>200024</xdr:rowOff>
    </xdr:from>
    <xdr:to>
      <xdr:col>6</xdr:col>
      <xdr:colOff>381001</xdr:colOff>
      <xdr:row>26</xdr:row>
      <xdr:rowOff>47624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6" y="4095749"/>
          <a:ext cx="1371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workbookViewId="0">
      <selection activeCell="J12" sqref="J12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41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2976</v>
      </c>
      <c r="F13" s="11">
        <v>16</v>
      </c>
      <c r="G13" s="11">
        <v>67</v>
      </c>
    </row>
    <row r="14" spans="2:7" x14ac:dyDescent="0.25">
      <c r="B14" s="36"/>
      <c r="C14" s="40"/>
      <c r="D14" s="3" t="s">
        <v>4</v>
      </c>
      <c r="E14" s="11">
        <v>2958</v>
      </c>
      <c r="F14" s="11">
        <v>27</v>
      </c>
      <c r="G14" s="11">
        <v>45</v>
      </c>
    </row>
    <row r="15" spans="2:7" x14ac:dyDescent="0.25">
      <c r="B15" s="36"/>
      <c r="C15" s="40"/>
      <c r="D15" s="3" t="s">
        <v>5</v>
      </c>
      <c r="E15" s="11">
        <v>2967</v>
      </c>
      <c r="F15" s="11">
        <v>45</v>
      </c>
      <c r="G15" s="11">
        <v>36</v>
      </c>
    </row>
    <row r="16" spans="2:7" x14ac:dyDescent="0.25">
      <c r="B16" s="36"/>
      <c r="C16" s="40" t="s">
        <v>18</v>
      </c>
      <c r="D16" s="3" t="s">
        <v>6</v>
      </c>
      <c r="E16" s="11">
        <v>2990</v>
      </c>
      <c r="F16" s="11">
        <v>29</v>
      </c>
      <c r="G16" s="11">
        <v>6</v>
      </c>
    </row>
    <row r="17" spans="2:7" x14ac:dyDescent="0.25">
      <c r="B17" s="36"/>
      <c r="C17" s="40"/>
      <c r="D17" s="3" t="s">
        <v>7</v>
      </c>
      <c r="E17" s="11">
        <v>2999</v>
      </c>
      <c r="F17" s="11">
        <v>15</v>
      </c>
      <c r="G17" s="11">
        <v>6</v>
      </c>
    </row>
    <row r="18" spans="2:7" x14ac:dyDescent="0.25">
      <c r="B18" s="36"/>
      <c r="C18" s="40"/>
      <c r="D18" s="3" t="s">
        <v>8</v>
      </c>
      <c r="E18" s="11">
        <v>3020</v>
      </c>
      <c r="F18" s="11">
        <v>42</v>
      </c>
      <c r="G18" s="11">
        <v>21</v>
      </c>
    </row>
    <row r="19" spans="2:7" ht="13.5" customHeight="1" x14ac:dyDescent="0.25">
      <c r="B19" s="36"/>
      <c r="C19" s="40" t="s">
        <v>19</v>
      </c>
      <c r="D19" s="3" t="s">
        <v>9</v>
      </c>
      <c r="E19" s="9"/>
      <c r="F19" s="5"/>
      <c r="G19" s="7"/>
    </row>
    <row r="20" spans="2:7" x14ac:dyDescent="0.25">
      <c r="B20" s="36"/>
      <c r="C20" s="40"/>
      <c r="D20" s="3" t="s">
        <v>10</v>
      </c>
      <c r="E20" s="9"/>
      <c r="F20" s="5"/>
      <c r="G20" s="7"/>
    </row>
    <row r="21" spans="2:7" x14ac:dyDescent="0.25">
      <c r="B21" s="36"/>
      <c r="C21" s="40"/>
      <c r="D21" s="3" t="s">
        <v>11</v>
      </c>
      <c r="E21" s="9"/>
      <c r="F21" s="5"/>
      <c r="G21" s="7"/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38" t="s">
        <v>38</v>
      </c>
      <c r="D3" s="38"/>
      <c r="E3" s="38"/>
      <c r="F3" s="38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39"/>
      <c r="E5" s="39"/>
      <c r="F5" s="39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Septiembre de 2014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36">
        <v>2014</v>
      </c>
      <c r="C13" s="40" t="s">
        <v>17</v>
      </c>
      <c r="D13" s="3" t="s">
        <v>3</v>
      </c>
      <c r="E13" s="11">
        <v>2504</v>
      </c>
      <c r="F13" s="11">
        <v>8</v>
      </c>
      <c r="G13" s="11">
        <v>18</v>
      </c>
    </row>
    <row r="14" spans="1:7" x14ac:dyDescent="0.25">
      <c r="A14" s="1"/>
      <c r="B14" s="36"/>
      <c r="C14" s="40"/>
      <c r="D14" s="3" t="s">
        <v>4</v>
      </c>
      <c r="E14" s="11">
        <v>2485</v>
      </c>
      <c r="F14" s="11">
        <v>6</v>
      </c>
      <c r="G14" s="11">
        <v>25</v>
      </c>
    </row>
    <row r="15" spans="1:7" x14ac:dyDescent="0.25">
      <c r="A15" s="1"/>
      <c r="B15" s="36"/>
      <c r="C15" s="40"/>
      <c r="D15" s="3" t="s">
        <v>5</v>
      </c>
      <c r="E15" s="11">
        <v>2494</v>
      </c>
      <c r="F15" s="11">
        <v>12</v>
      </c>
      <c r="G15" s="11">
        <v>3</v>
      </c>
    </row>
    <row r="16" spans="1:7" x14ac:dyDescent="0.25">
      <c r="A16" s="1"/>
      <c r="B16" s="36"/>
      <c r="C16" s="40" t="s">
        <v>18</v>
      </c>
      <c r="D16" s="3" t="s">
        <v>6</v>
      </c>
      <c r="E16" s="11">
        <v>2507</v>
      </c>
      <c r="F16" s="11">
        <v>22</v>
      </c>
      <c r="G16" s="11">
        <v>9</v>
      </c>
    </row>
    <row r="17" spans="1:7" x14ac:dyDescent="0.25">
      <c r="A17" s="1"/>
      <c r="B17" s="36"/>
      <c r="C17" s="40"/>
      <c r="D17" s="3" t="s">
        <v>7</v>
      </c>
      <c r="E17" s="11">
        <v>2522</v>
      </c>
      <c r="F17" s="11">
        <v>21</v>
      </c>
      <c r="G17" s="11">
        <v>6</v>
      </c>
    </row>
    <row r="18" spans="1:7" x14ac:dyDescent="0.25">
      <c r="A18" s="1"/>
      <c r="B18" s="36"/>
      <c r="C18" s="40"/>
      <c r="D18" s="3" t="s">
        <v>8</v>
      </c>
      <c r="E18" s="11">
        <v>2524</v>
      </c>
      <c r="F18" s="11">
        <v>13</v>
      </c>
      <c r="G18" s="11">
        <v>11</v>
      </c>
    </row>
    <row r="19" spans="1:7" ht="13.5" customHeight="1" x14ac:dyDescent="0.25">
      <c r="A19" s="1"/>
      <c r="B19" s="36"/>
      <c r="C19" s="40" t="s">
        <v>19</v>
      </c>
      <c r="D19" s="3" t="s">
        <v>9</v>
      </c>
      <c r="E19" s="9"/>
      <c r="F19" s="5"/>
      <c r="G19" s="7"/>
    </row>
    <row r="20" spans="1:7" x14ac:dyDescent="0.25">
      <c r="A20" s="1"/>
      <c r="B20" s="36"/>
      <c r="C20" s="40"/>
      <c r="D20" s="3" t="s">
        <v>10</v>
      </c>
      <c r="E20" s="9"/>
      <c r="F20" s="5"/>
      <c r="G20" s="7"/>
    </row>
    <row r="21" spans="1:7" x14ac:dyDescent="0.25">
      <c r="A21" s="1"/>
      <c r="B21" s="36"/>
      <c r="C21" s="40"/>
      <c r="D21" s="3" t="s">
        <v>11</v>
      </c>
      <c r="E21" s="9"/>
      <c r="F21" s="5"/>
      <c r="G21" s="7"/>
    </row>
    <row r="22" spans="1:7" ht="13.5" customHeight="1" x14ac:dyDescent="0.25">
      <c r="A22" s="1"/>
      <c r="B22" s="36"/>
      <c r="C22" s="40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36"/>
      <c r="C23" s="40"/>
      <c r="D23" s="3" t="s">
        <v>13</v>
      </c>
      <c r="E23" s="9"/>
      <c r="F23" s="5"/>
      <c r="G23" s="7"/>
    </row>
    <row r="24" spans="1:7" ht="14.25" thickBot="1" x14ac:dyDescent="0.3">
      <c r="A24" s="1"/>
      <c r="B24" s="37"/>
      <c r="C24" s="41"/>
      <c r="D24" s="4" t="s">
        <v>14</v>
      </c>
      <c r="E24" s="10"/>
      <c r="F24" s="6"/>
      <c r="G24" s="8"/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39"/>
      <c r="E30" s="39"/>
      <c r="F30" s="39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16"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Septiembre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9">
        <v>2804</v>
      </c>
      <c r="F13" s="9">
        <v>139</v>
      </c>
      <c r="G13" s="9">
        <v>81</v>
      </c>
    </row>
    <row r="14" spans="2:7" x14ac:dyDescent="0.25">
      <c r="B14" s="36"/>
      <c r="C14" s="40"/>
      <c r="D14" s="3" t="s">
        <v>4</v>
      </c>
      <c r="E14" s="9">
        <v>2853</v>
      </c>
      <c r="F14" s="9">
        <v>139</v>
      </c>
      <c r="G14" s="9">
        <v>90</v>
      </c>
    </row>
    <row r="15" spans="2:7" x14ac:dyDescent="0.25">
      <c r="B15" s="36"/>
      <c r="C15" s="40"/>
      <c r="D15" s="3" t="s">
        <v>5</v>
      </c>
      <c r="E15" s="9">
        <v>2819</v>
      </c>
      <c r="F15" s="9">
        <v>82</v>
      </c>
      <c r="G15" s="9">
        <v>116</v>
      </c>
    </row>
    <row r="16" spans="2:7" x14ac:dyDescent="0.25">
      <c r="B16" s="36"/>
      <c r="C16" s="40" t="s">
        <v>18</v>
      </c>
      <c r="D16" s="3" t="s">
        <v>6</v>
      </c>
      <c r="E16" s="9">
        <v>2822</v>
      </c>
      <c r="F16" s="9">
        <v>142</v>
      </c>
      <c r="G16" s="9">
        <v>139</v>
      </c>
    </row>
    <row r="17" spans="2:7" x14ac:dyDescent="0.25">
      <c r="B17" s="36"/>
      <c r="C17" s="40"/>
      <c r="D17" s="3" t="s">
        <v>7</v>
      </c>
      <c r="E17" s="9">
        <v>2870</v>
      </c>
      <c r="F17" s="9">
        <v>105</v>
      </c>
      <c r="G17" s="9">
        <v>57</v>
      </c>
    </row>
    <row r="18" spans="2:7" x14ac:dyDescent="0.25">
      <c r="B18" s="36"/>
      <c r="C18" s="40"/>
      <c r="D18" s="3" t="s">
        <v>8</v>
      </c>
      <c r="E18" s="9">
        <v>2802</v>
      </c>
      <c r="F18" s="9">
        <v>129</v>
      </c>
      <c r="G18" s="9">
        <v>197</v>
      </c>
    </row>
    <row r="19" spans="2:7" ht="13.5" customHeight="1" x14ac:dyDescent="0.25">
      <c r="B19" s="36"/>
      <c r="C19" s="40" t="s">
        <v>19</v>
      </c>
      <c r="D19" s="3" t="s">
        <v>9</v>
      </c>
      <c r="E19" s="9"/>
      <c r="F19" s="5"/>
      <c r="G19" s="7"/>
    </row>
    <row r="20" spans="2:7" x14ac:dyDescent="0.25">
      <c r="B20" s="36"/>
      <c r="C20" s="40"/>
      <c r="D20" s="3" t="s">
        <v>10</v>
      </c>
      <c r="E20" s="9"/>
      <c r="F20" s="5"/>
      <c r="G20" s="7"/>
    </row>
    <row r="21" spans="2:7" x14ac:dyDescent="0.25">
      <c r="B21" s="36"/>
      <c r="C21" s="40"/>
      <c r="D21" s="3" t="s">
        <v>11</v>
      </c>
      <c r="E21" s="9"/>
      <c r="F21" s="5"/>
      <c r="G21" s="7"/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Septiembre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4648</v>
      </c>
      <c r="F13" s="11">
        <v>54</v>
      </c>
      <c r="G13" s="11">
        <v>80</v>
      </c>
    </row>
    <row r="14" spans="2:7" x14ac:dyDescent="0.25">
      <c r="B14" s="36"/>
      <c r="C14" s="40"/>
      <c r="D14" s="3" t="s">
        <v>4</v>
      </c>
      <c r="E14" s="11">
        <v>4622</v>
      </c>
      <c r="F14" s="11">
        <v>59</v>
      </c>
      <c r="G14" s="11">
        <v>85</v>
      </c>
    </row>
    <row r="15" spans="2:7" x14ac:dyDescent="0.25">
      <c r="B15" s="36"/>
      <c r="C15" s="40"/>
      <c r="D15" s="3" t="s">
        <v>5</v>
      </c>
      <c r="E15" s="11">
        <v>4615</v>
      </c>
      <c r="F15" s="11">
        <v>76</v>
      </c>
      <c r="G15" s="11">
        <v>83</v>
      </c>
    </row>
    <row r="16" spans="2:7" x14ac:dyDescent="0.25">
      <c r="B16" s="36"/>
      <c r="C16" s="40" t="s">
        <v>18</v>
      </c>
      <c r="D16" s="3" t="s">
        <v>6</v>
      </c>
      <c r="E16" s="11">
        <v>4577</v>
      </c>
      <c r="F16" s="11">
        <v>57</v>
      </c>
      <c r="G16" s="11">
        <v>95</v>
      </c>
    </row>
    <row r="17" spans="2:7" x14ac:dyDescent="0.25">
      <c r="B17" s="36"/>
      <c r="C17" s="40"/>
      <c r="D17" s="3" t="s">
        <v>7</v>
      </c>
      <c r="E17" s="11">
        <v>4471</v>
      </c>
      <c r="F17" s="11">
        <v>97</v>
      </c>
      <c r="G17" s="11">
        <v>203</v>
      </c>
    </row>
    <row r="18" spans="2:7" x14ac:dyDescent="0.25">
      <c r="B18" s="36"/>
      <c r="C18" s="40"/>
      <c r="D18" s="3" t="s">
        <v>8</v>
      </c>
      <c r="E18" s="11">
        <v>4510</v>
      </c>
      <c r="F18" s="11">
        <v>102</v>
      </c>
      <c r="G18" s="11">
        <v>63</v>
      </c>
    </row>
    <row r="19" spans="2:7" ht="13.5" customHeight="1" x14ac:dyDescent="0.25">
      <c r="B19" s="36"/>
      <c r="C19" s="40" t="s">
        <v>19</v>
      </c>
      <c r="D19" s="3" t="s">
        <v>9</v>
      </c>
      <c r="E19" s="9"/>
      <c r="F19" s="5"/>
      <c r="G19" s="7"/>
    </row>
    <row r="20" spans="2:7" x14ac:dyDescent="0.25">
      <c r="B20" s="36"/>
      <c r="C20" s="40"/>
      <c r="D20" s="3" t="s">
        <v>10</v>
      </c>
      <c r="E20" s="9"/>
      <c r="F20" s="5"/>
      <c r="G20" s="7"/>
    </row>
    <row r="21" spans="2:7" x14ac:dyDescent="0.25">
      <c r="B21" s="36"/>
      <c r="C21" s="40"/>
      <c r="D21" s="3" t="s">
        <v>11</v>
      </c>
      <c r="E21" s="9"/>
      <c r="F21" s="5"/>
      <c r="G21" s="7"/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12" sqref="B12:G24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Septiembre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33">
        <v>8898</v>
      </c>
      <c r="F13" s="33">
        <v>260</v>
      </c>
      <c r="G13" s="35">
        <v>365</v>
      </c>
    </row>
    <row r="14" spans="2:7" x14ac:dyDescent="0.25">
      <c r="B14" s="36"/>
      <c r="C14" s="40"/>
      <c r="D14" s="3" t="s">
        <v>4</v>
      </c>
      <c r="E14" s="33">
        <v>8645</v>
      </c>
      <c r="F14" s="33">
        <v>88</v>
      </c>
      <c r="G14" s="35">
        <v>341</v>
      </c>
    </row>
    <row r="15" spans="2:7" x14ac:dyDescent="0.25">
      <c r="B15" s="36"/>
      <c r="C15" s="40"/>
      <c r="D15" s="3" t="s">
        <v>5</v>
      </c>
      <c r="E15" s="33">
        <v>8397</v>
      </c>
      <c r="F15" s="33">
        <v>98</v>
      </c>
      <c r="G15" s="35">
        <v>346</v>
      </c>
    </row>
    <row r="16" spans="2:7" x14ac:dyDescent="0.25">
      <c r="B16" s="36"/>
      <c r="C16" s="40" t="s">
        <v>18</v>
      </c>
      <c r="D16" s="3" t="s">
        <v>6</v>
      </c>
      <c r="E16" s="33">
        <f t="shared" ref="E16:E18" si="0">IF(G16="","",E15+F16-G16)</f>
        <v>7770</v>
      </c>
      <c r="F16" s="33">
        <v>150</v>
      </c>
      <c r="G16" s="35">
        <v>777</v>
      </c>
    </row>
    <row r="17" spans="2:7" x14ac:dyDescent="0.25">
      <c r="B17" s="36"/>
      <c r="C17" s="40"/>
      <c r="D17" s="3" t="s">
        <v>7</v>
      </c>
      <c r="E17" s="33">
        <f t="shared" si="0"/>
        <v>7889</v>
      </c>
      <c r="F17" s="33">
        <v>322</v>
      </c>
      <c r="G17" s="35">
        <v>203</v>
      </c>
    </row>
    <row r="18" spans="2:7" x14ac:dyDescent="0.25">
      <c r="B18" s="36"/>
      <c r="C18" s="40"/>
      <c r="D18" s="3" t="s">
        <v>8</v>
      </c>
      <c r="E18" s="33">
        <f t="shared" si="0"/>
        <v>7695</v>
      </c>
      <c r="F18" s="33">
        <v>130</v>
      </c>
      <c r="G18" s="35">
        <v>324</v>
      </c>
    </row>
    <row r="19" spans="2:7" ht="13.5" customHeight="1" x14ac:dyDescent="0.25">
      <c r="B19" s="36"/>
      <c r="C19" s="40" t="s">
        <v>19</v>
      </c>
      <c r="D19" s="3" t="s">
        <v>9</v>
      </c>
      <c r="E19" s="9"/>
      <c r="F19" s="5"/>
      <c r="G19" s="7"/>
    </row>
    <row r="20" spans="2:7" x14ac:dyDescent="0.25">
      <c r="B20" s="36"/>
      <c r="C20" s="40"/>
      <c r="D20" s="3" t="s">
        <v>10</v>
      </c>
      <c r="E20" s="9"/>
      <c r="F20" s="5"/>
      <c r="G20" s="7"/>
    </row>
    <row r="21" spans="2:7" x14ac:dyDescent="0.25">
      <c r="B21" s="36"/>
      <c r="C21" s="40"/>
      <c r="D21" s="3" t="s">
        <v>11</v>
      </c>
      <c r="E21" s="9"/>
      <c r="F21" s="5"/>
      <c r="G21" s="7"/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Septiembre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2684</v>
      </c>
      <c r="F13" s="11">
        <v>60</v>
      </c>
      <c r="G13" s="11">
        <v>30</v>
      </c>
    </row>
    <row r="14" spans="2:7" x14ac:dyDescent="0.25">
      <c r="B14" s="36"/>
      <c r="C14" s="40"/>
      <c r="D14" s="3" t="s">
        <v>4</v>
      </c>
      <c r="E14" s="11">
        <v>2732</v>
      </c>
      <c r="F14" s="11">
        <v>85</v>
      </c>
      <c r="G14" s="11">
        <v>37</v>
      </c>
    </row>
    <row r="15" spans="2:7" x14ac:dyDescent="0.25">
      <c r="B15" s="36"/>
      <c r="C15" s="40"/>
      <c r="D15" s="3" t="s">
        <v>5</v>
      </c>
      <c r="E15" s="11">
        <v>2782</v>
      </c>
      <c r="F15" s="11">
        <v>90</v>
      </c>
      <c r="G15" s="11">
        <v>40</v>
      </c>
    </row>
    <row r="16" spans="2:7" x14ac:dyDescent="0.25">
      <c r="B16" s="36"/>
      <c r="C16" s="40" t="s">
        <v>18</v>
      </c>
      <c r="D16" s="3" t="s">
        <v>6</v>
      </c>
      <c r="E16" s="11">
        <v>2790</v>
      </c>
      <c r="F16" s="11">
        <v>40</v>
      </c>
      <c r="G16" s="11">
        <v>32</v>
      </c>
    </row>
    <row r="17" spans="2:7" x14ac:dyDescent="0.25">
      <c r="B17" s="36"/>
      <c r="C17" s="40"/>
      <c r="D17" s="3" t="s">
        <v>7</v>
      </c>
      <c r="E17" s="11">
        <v>2910</v>
      </c>
      <c r="F17" s="11">
        <v>148</v>
      </c>
      <c r="G17" s="11">
        <v>28</v>
      </c>
    </row>
    <row r="18" spans="2:7" x14ac:dyDescent="0.25">
      <c r="B18" s="36"/>
      <c r="C18" s="40"/>
      <c r="D18" s="3" t="s">
        <v>8</v>
      </c>
      <c r="E18" s="11">
        <v>3167</v>
      </c>
      <c r="F18" s="11">
        <v>279</v>
      </c>
      <c r="G18" s="11">
        <v>22</v>
      </c>
    </row>
    <row r="19" spans="2:7" ht="13.5" customHeight="1" x14ac:dyDescent="0.25">
      <c r="B19" s="36"/>
      <c r="C19" s="40" t="s">
        <v>19</v>
      </c>
      <c r="D19" s="3" t="s">
        <v>9</v>
      </c>
      <c r="E19" s="9"/>
      <c r="F19" s="5"/>
      <c r="G19" s="7"/>
    </row>
    <row r="20" spans="2:7" x14ac:dyDescent="0.25">
      <c r="B20" s="36"/>
      <c r="C20" s="40"/>
      <c r="D20" s="3" t="s">
        <v>10</v>
      </c>
      <c r="E20" s="9"/>
      <c r="F20" s="5"/>
      <c r="G20" s="7"/>
    </row>
    <row r="21" spans="2:7" x14ac:dyDescent="0.25">
      <c r="B21" s="36"/>
      <c r="C21" s="40"/>
      <c r="D21" s="3" t="s">
        <v>11</v>
      </c>
      <c r="E21" s="9"/>
      <c r="F21" s="5"/>
      <c r="G21" s="7"/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H11" sqref="H11:H12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38" t="s">
        <v>38</v>
      </c>
      <c r="D3" s="38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">
        <v>41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BRUNACCI!E18</f>
        <v>3020</v>
      </c>
      <c r="D13" s="17">
        <f>C13/$C$19</f>
        <v>0.12676824917096924</v>
      </c>
    </row>
    <row r="14" spans="2:4" x14ac:dyDescent="0.2">
      <c r="B14" s="12" t="s">
        <v>23</v>
      </c>
      <c r="C14" s="14">
        <f>COMOVEC!E18</f>
        <v>2524</v>
      </c>
      <c r="D14" s="17">
        <f t="shared" ref="D14:D18" si="0">C14/$C$19</f>
        <v>0.10594803341308819</v>
      </c>
    </row>
    <row r="15" spans="2:4" x14ac:dyDescent="0.2">
      <c r="B15" s="12" t="s">
        <v>24</v>
      </c>
      <c r="C15" s="14">
        <f>MARCONI!E18</f>
        <v>2802</v>
      </c>
      <c r="D15" s="17">
        <f t="shared" si="0"/>
        <v>0.11761742853544893</v>
      </c>
    </row>
    <row r="16" spans="2:4" x14ac:dyDescent="0.2">
      <c r="B16" s="12" t="s">
        <v>25</v>
      </c>
      <c r="C16" s="14">
        <f>MONTTCASHIRE!E15</f>
        <v>4615</v>
      </c>
      <c r="D16" s="17">
        <f t="shared" si="0"/>
        <v>0.19372035427947781</v>
      </c>
    </row>
    <row r="17" spans="2:7" x14ac:dyDescent="0.2">
      <c r="B17" s="12" t="s">
        <v>26</v>
      </c>
      <c r="C17" s="14">
        <f>MULTICOM!E18</f>
        <v>7695</v>
      </c>
      <c r="D17" s="17">
        <f t="shared" si="0"/>
        <v>0.3230071779372875</v>
      </c>
    </row>
    <row r="18" spans="2:7" x14ac:dyDescent="0.2">
      <c r="B18" s="12" t="s">
        <v>27</v>
      </c>
      <c r="C18" s="14">
        <f>RACOMDES!E18</f>
        <v>3167</v>
      </c>
      <c r="D18" s="17">
        <f t="shared" si="0"/>
        <v>0.13293875666372834</v>
      </c>
    </row>
    <row r="19" spans="2:7" x14ac:dyDescent="0.2">
      <c r="B19" s="13" t="s">
        <v>30</v>
      </c>
      <c r="C19" s="15">
        <f>SUM(C13:C18)</f>
        <v>23823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38" t="s">
        <v>38</v>
      </c>
      <c r="D23" s="38"/>
      <c r="E23" s="38"/>
      <c r="F23" s="38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39"/>
      <c r="E25" s="39"/>
      <c r="F25" s="39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Septiembre de 2014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2967</v>
      </c>
      <c r="C8" s="1">
        <f>COMOVEC!E14</f>
        <v>2485</v>
      </c>
      <c r="D8" s="1">
        <f>MARCONI!E15</f>
        <v>2819</v>
      </c>
      <c r="E8" s="1">
        <f>MONTTCASHIRE!E15</f>
        <v>4615</v>
      </c>
      <c r="F8" s="1">
        <f>MULTICOM!E15</f>
        <v>8397</v>
      </c>
      <c r="G8" s="1">
        <f>RACOMDES!E15</f>
        <v>2782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Maribel Fuertes</cp:lastModifiedBy>
  <dcterms:created xsi:type="dcterms:W3CDTF">1996-11-27T10:00:04Z</dcterms:created>
  <dcterms:modified xsi:type="dcterms:W3CDTF">2014-09-30T17:52:46Z</dcterms:modified>
</cp:coreProperties>
</file>