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4\10_Octubre\PUBLICACIONES_PAGINA_WEB\11_ENTIDADES DE CERTIFICACIÓN\"/>
    </mc:Choice>
  </mc:AlternateContent>
  <bookViews>
    <workbookView xWindow="480" yWindow="540" windowWidth="18555" windowHeight="10815" activeTab="1"/>
  </bookViews>
  <sheets>
    <sheet name="Certificados" sheetId="1" r:id="rId1"/>
    <sheet name="Indicadores Económicos" sheetId="4" r:id="rId2"/>
  </sheets>
  <definedNames>
    <definedName name="_xlnm.Print_Area" localSheetId="0">Certificados!$A$1:$I$64</definedName>
    <definedName name="_xlnm.Print_Area" localSheetId="1">'Indicadores Económicos'!$B$2:$D$18</definedName>
  </definedNames>
  <calcPr calcId="152511"/>
</workbook>
</file>

<file path=xl/calcChain.xml><?xml version="1.0" encoding="utf-8"?>
<calcChain xmlns="http://schemas.openxmlformats.org/spreadsheetml/2006/main">
  <c r="C14" i="4" l="1"/>
  <c r="F51" i="1" l="1"/>
  <c r="I12" i="1"/>
  <c r="D50" i="1"/>
  <c r="D38" i="1"/>
  <c r="D46" i="1"/>
  <c r="D31" i="1"/>
  <c r="D27" i="1"/>
  <c r="E51" i="1"/>
  <c r="I11" i="1" s="1"/>
  <c r="D26" i="1"/>
  <c r="D36" i="1"/>
  <c r="D41" i="1"/>
  <c r="D35" i="1"/>
  <c r="D45" i="1"/>
  <c r="D43" i="1"/>
  <c r="D33" i="1"/>
  <c r="D37" i="1"/>
  <c r="D30" i="1"/>
  <c r="D48" i="1"/>
  <c r="D44" i="1"/>
  <c r="D42" i="1"/>
  <c r="D39" i="1"/>
  <c r="D34" i="1"/>
  <c r="D49" i="1"/>
  <c r="D47" i="1"/>
  <c r="D29" i="1"/>
  <c r="D40" i="1"/>
  <c r="D32" i="1"/>
  <c r="D28" i="1"/>
  <c r="D51" i="1" l="1"/>
  <c r="I10" i="1" s="1"/>
  <c r="G63" i="1"/>
  <c r="G62" i="1"/>
  <c r="D61" i="1"/>
  <c r="F61" i="1"/>
  <c r="E61" i="1"/>
  <c r="G61" i="1" l="1"/>
</calcChain>
</file>

<file path=xl/sharedStrings.xml><?xml version="1.0" encoding="utf-8"?>
<sst xmlns="http://schemas.openxmlformats.org/spreadsheetml/2006/main" count="71" uniqueCount="52">
  <si>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</si>
  <si>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</si>
  <si>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</si>
  <si>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</si>
  <si>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</si>
  <si>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</si>
  <si>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</si>
  <si>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</si>
  <si>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</si>
  <si>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</si>
  <si>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</si>
  <si>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</si>
  <si>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</si>
  <si>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</si>
  <si>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</si>
  <si>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</si>
  <si>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</si>
  <si>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</si>
  <si>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</si>
  <si>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</si>
  <si>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</si>
  <si>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</si>
  <si>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</si>
  <si>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</si>
  <si>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</si>
  <si>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</si>
  <si>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</si>
  <si>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</si>
  <si>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</si>
  <si>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</si>
  <si>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</si>
  <si>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</si>
  <si>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</si>
  <si>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</si>
  <si>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</si>
  <si>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</si>
  <si>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</si>
  <si>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</si>
  <si>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</si>
  <si>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</si>
  <si>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</si>
  <si>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</si>
  <si>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</si>
  <si>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</si>
  <si>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>OBSERVACIONES</t>
  </si>
  <si>
    <t xml:space="preserve">CERTIFICADOS EMITIDOS - REVOCADOS Y VIGENTES
</t>
  </si>
  <si>
    <t>2014-OCT</t>
  </si>
  <si>
    <t>Fecha de Publicación:04 de  diciembre de 2014</t>
  </si>
  <si>
    <t>Fecha de Publicación: 04 de diciembre de 2014</t>
  </si>
  <si>
    <t>Fecha de Publicación:04 de diciembre de 2014</t>
  </si>
  <si>
    <t>Fecha de Publicación: 04 de diciembre  de 2014</t>
  </si>
  <si>
    <t>TOTAL - OCT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</si>
</sst>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0" fontId="0" fillId="39" borderId="13" xfId="0" applyFill="1" applyBorder="1" applyAlignment="1">
      <alignment vertical="center"/>
    </xf>
    <xf numFmtId="0" fontId="0" fillId="40" borderId="14" xfId="0" applyFill="1" applyBorder="1" applyAlignment="1">
      <alignment vertical="center"/>
    </xf>
    <xf numFmtId="0" fontId="26" fillId="0" borderId="11" xfId="0" applyFont="1" applyFill="1" applyBorder="1" applyAlignment="1">
      <alignment horizontal="left"/>
    </xf>
    <xf numFmtId="3" fontId="26" fillId="36" borderId="12" xfId="0" applyNumberFormat="1" applyFont="1" applyFill="1" applyBorder="1"/>
    <xf numFmtId="3" fontId="26" fillId="0" borderId="15" xfId="0" applyNumberFormat="1" applyFont="1" applyFill="1" applyBorder="1"/>
    <xf numFmtId="0" fontId="31" fillId="36" borderId="10" xfId="0" applyFont="1" applyFill="1" applyBorder="1" applyAlignment="1">
      <alignment vertical="center"/>
    </xf>
    <xf numFmtId="3" fontId="32" fillId="0" borderId="10" xfId="0" applyNumberFormat="1" applyFont="1" applyFill="1" applyBorder="1"/>
    <xf numFmtId="3" fontId="32" fillId="0" borderId="10" xfId="0" applyNumberFormat="1" applyFont="1" applyFill="1" applyBorder="1" applyAlignment="1">
      <alignment horizontal="right"/>
    </xf>
    <xf numFmtId="0" fontId="20" fillId="33" borderId="0" xfId="0" applyFont="1" applyFill="1" applyAlignment="1">
      <alignment horizontal="left" vertical="center"/>
    </xf>
    <xf numFmtId="0" fontId="21" fillId="36" borderId="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left" vertical="center" wrapText="1"/>
    </xf>
    <xf numFmtId="17" fontId="29" fillId="38" borderId="11" xfId="0" applyNumberFormat="1" applyFont="1" applyFill="1" applyBorder="1" applyAlignment="1">
      <alignment horizontal="center" vertical="center"/>
    </xf>
    <xf numFmtId="17" fontId="29" fillId="38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/>
    </xf>
    <xf numFmtId="3" fontId="26" fillId="0" borderId="12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  <xf numFmtId="3" fontId="24" fillId="0" borderId="10" xfId="0" applyNumberFormat="1" applyFont="1" applyFill="1" applyBorder="1" applyAlignment="1">
      <alignment horizontal="right"/>
    </xf>
    <xf numFmtId="4" fontId="24" fillId="0" borderId="10" xfId="0" applyNumberFormat="1" applyFont="1" applyFill="1" applyBorder="1" applyAlignment="1">
      <alignment horizontal="right"/>
    </xf>
  </cellXfs>
  <cellStyles count="8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2.2435869930603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2014-OCT</c:v>
                </c:pt>
              </c:strCache>
            </c:strRef>
          </c:cat>
          <c:val>
            <c:numRef>
              <c:f>Certificados!$E$10:$I$10</c:f>
              <c:numCache>
                <c:formatCode>#,##0</c:formatCode>
                <c:ptCount val="5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52563</c:v>
                </c:pt>
                <c:pt idx="4">
                  <c:v>80491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933362196543644E-17"/>
                  <c:y val="-1.18171794366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2014-OCT</c:v>
                </c:pt>
              </c:strCache>
            </c:strRef>
          </c:cat>
          <c:val>
            <c:numRef>
              <c:f>Certificados!$E$11:$I$11</c:f>
              <c:numCache>
                <c:formatCode>#,##0</c:formatCode>
                <c:ptCount val="5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8636</c:v>
                </c:pt>
                <c:pt idx="4">
                  <c:v>21038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6.8663020363768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Certificados!$E$9:$I$9</c:f>
              <c:strCach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2014-OCT</c:v>
                </c:pt>
              </c:strCache>
            </c:strRef>
          </c:cat>
          <c:val>
            <c:numRef>
              <c:f>Certificados!$E$12:$I$12</c:f>
              <c:numCache>
                <c:formatCode>#,##0</c:formatCode>
                <c:ptCount val="5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43927</c:v>
                </c:pt>
                <c:pt idx="4">
                  <c:v>59453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677520"/>
        <c:axId val="234676960"/>
      </c:barChart>
      <c:catAx>
        <c:axId val="23467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676960"/>
        <c:crosses val="autoZero"/>
        <c:auto val="1"/>
        <c:lblAlgn val="ctr"/>
        <c:lblOffset val="100"/>
        <c:noMultiLvlLbl val="0"/>
      </c:catAx>
      <c:valAx>
        <c:axId val="234676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4677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4634</c:v>
                </c:pt>
                <c:pt idx="1">
                  <c:v>185</c:v>
                </c:pt>
                <c:pt idx="2">
                  <c:v>362</c:v>
                </c:pt>
                <c:pt idx="3">
                  <c:v>613</c:v>
                </c:pt>
                <c:pt idx="4">
                  <c:v>930</c:v>
                </c:pt>
                <c:pt idx="5">
                  <c:v>712</c:v>
                </c:pt>
                <c:pt idx="6">
                  <c:v>2790</c:v>
                </c:pt>
                <c:pt idx="7">
                  <c:v>502</c:v>
                </c:pt>
                <c:pt idx="8">
                  <c:v>238</c:v>
                </c:pt>
                <c:pt idx="9">
                  <c:v>23196</c:v>
                </c:pt>
                <c:pt idx="10">
                  <c:v>1383</c:v>
                </c:pt>
                <c:pt idx="11">
                  <c:v>1266</c:v>
                </c:pt>
                <c:pt idx="12">
                  <c:v>485</c:v>
                </c:pt>
                <c:pt idx="13">
                  <c:v>2156</c:v>
                </c:pt>
                <c:pt idx="14">
                  <c:v>215</c:v>
                </c:pt>
                <c:pt idx="15">
                  <c:v>138</c:v>
                </c:pt>
                <c:pt idx="16">
                  <c:v>162</c:v>
                </c:pt>
                <c:pt idx="17">
                  <c:v>222</c:v>
                </c:pt>
                <c:pt idx="18">
                  <c:v>36467</c:v>
                </c:pt>
                <c:pt idx="19">
                  <c:v>353</c:v>
                </c:pt>
                <c:pt idx="20">
                  <c:v>745</c:v>
                </c:pt>
                <c:pt idx="21">
                  <c:v>324</c:v>
                </c:pt>
                <c:pt idx="22">
                  <c:v>2065</c:v>
                </c:pt>
                <c:pt idx="23">
                  <c:v>133</c:v>
                </c:pt>
                <c:pt idx="2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General</c:formatCode>
                <c:ptCount val="25"/>
                <c:pt idx="0">
                  <c:v>994</c:v>
                </c:pt>
                <c:pt idx="1">
                  <c:v>55</c:v>
                </c:pt>
                <c:pt idx="2">
                  <c:v>73</c:v>
                </c:pt>
                <c:pt idx="3">
                  <c:v>153</c:v>
                </c:pt>
                <c:pt idx="4">
                  <c:v>285</c:v>
                </c:pt>
                <c:pt idx="5">
                  <c:v>118</c:v>
                </c:pt>
                <c:pt idx="6">
                  <c:v>544</c:v>
                </c:pt>
                <c:pt idx="7">
                  <c:v>125</c:v>
                </c:pt>
                <c:pt idx="8">
                  <c:v>68</c:v>
                </c:pt>
                <c:pt idx="9">
                  <c:v>5479</c:v>
                </c:pt>
                <c:pt idx="10">
                  <c:v>307</c:v>
                </c:pt>
                <c:pt idx="11">
                  <c:v>251</c:v>
                </c:pt>
                <c:pt idx="12">
                  <c:v>81</c:v>
                </c:pt>
                <c:pt idx="13">
                  <c:v>524</c:v>
                </c:pt>
                <c:pt idx="14">
                  <c:v>63</c:v>
                </c:pt>
                <c:pt idx="15">
                  <c:v>51</c:v>
                </c:pt>
                <c:pt idx="16">
                  <c:v>36</c:v>
                </c:pt>
                <c:pt idx="17">
                  <c:v>57</c:v>
                </c:pt>
                <c:pt idx="18">
                  <c:v>11015</c:v>
                </c:pt>
                <c:pt idx="19">
                  <c:v>102</c:v>
                </c:pt>
                <c:pt idx="20">
                  <c:v>131</c:v>
                </c:pt>
                <c:pt idx="21">
                  <c:v>55</c:v>
                </c:pt>
                <c:pt idx="22">
                  <c:v>413</c:v>
                </c:pt>
                <c:pt idx="23">
                  <c:v>37</c:v>
                </c:pt>
                <c:pt idx="24">
                  <c:v>21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General</c:formatCode>
                <c:ptCount val="25"/>
                <c:pt idx="0">
                  <c:v>3640</c:v>
                </c:pt>
                <c:pt idx="1">
                  <c:v>130</c:v>
                </c:pt>
                <c:pt idx="2">
                  <c:v>289</c:v>
                </c:pt>
                <c:pt idx="3">
                  <c:v>460</c:v>
                </c:pt>
                <c:pt idx="4">
                  <c:v>645</c:v>
                </c:pt>
                <c:pt idx="5">
                  <c:v>594</c:v>
                </c:pt>
                <c:pt idx="6">
                  <c:v>2246</c:v>
                </c:pt>
                <c:pt idx="7">
                  <c:v>377</c:v>
                </c:pt>
                <c:pt idx="8">
                  <c:v>170</c:v>
                </c:pt>
                <c:pt idx="9">
                  <c:v>17717</c:v>
                </c:pt>
                <c:pt idx="10">
                  <c:v>1076</c:v>
                </c:pt>
                <c:pt idx="11">
                  <c:v>1015</c:v>
                </c:pt>
                <c:pt idx="12">
                  <c:v>404</c:v>
                </c:pt>
                <c:pt idx="13">
                  <c:v>1632</c:v>
                </c:pt>
                <c:pt idx="14">
                  <c:v>152</c:v>
                </c:pt>
                <c:pt idx="15">
                  <c:v>87</c:v>
                </c:pt>
                <c:pt idx="16">
                  <c:v>126</c:v>
                </c:pt>
                <c:pt idx="17">
                  <c:v>165</c:v>
                </c:pt>
                <c:pt idx="18">
                  <c:v>25452</c:v>
                </c:pt>
                <c:pt idx="19">
                  <c:v>251</c:v>
                </c:pt>
                <c:pt idx="20">
                  <c:v>614</c:v>
                </c:pt>
                <c:pt idx="21">
                  <c:v>269</c:v>
                </c:pt>
                <c:pt idx="22">
                  <c:v>1652</c:v>
                </c:pt>
                <c:pt idx="23">
                  <c:v>96</c:v>
                </c:pt>
                <c:pt idx="24">
                  <c:v>194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0649072"/>
        <c:axId val="230654672"/>
      </c:barChart>
      <c:catAx>
        <c:axId val="2306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230654672"/>
        <c:crosses val="autoZero"/>
        <c:auto val="1"/>
        <c:lblAlgn val="ctr"/>
        <c:lblOffset val="100"/>
        <c:noMultiLvlLbl val="0"/>
      </c:catAx>
      <c:valAx>
        <c:axId val="230654672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064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779E-3"/>
                  <c:y val="-2.34425094257354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16129335624585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8884150741902859E-17"/>
                  <c:y val="-6.0923926970133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'Indicadores Económicos'!$B$12:$B$17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2014-OCT</c:v>
                </c:pt>
              </c:strCache>
            </c:strRef>
          </c:cat>
          <c:val>
            <c:numRef>
              <c:f>'Indicadores Económicos'!$C$12:$C$17</c:f>
              <c:numCache>
                <c:formatCode>#,##0</c:formatCode>
                <c:ptCount val="6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1145893.26</c:v>
                </c:pt>
                <c:pt idx="5" formatCode="#,##0.00">
                  <c:v>234941.42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70744144"/>
        <c:axId val="270744704"/>
      </c:barChart>
      <c:catAx>
        <c:axId val="27074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744704"/>
        <c:crosses val="autoZero"/>
        <c:auto val="1"/>
        <c:lblAlgn val="ctr"/>
        <c:lblOffset val="100"/>
        <c:noMultiLvlLbl val="0"/>
      </c:catAx>
      <c:valAx>
        <c:axId val="270744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70744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748395</xdr:colOff>
      <xdr:row>7</xdr:row>
      <xdr:rowOff>80417</xdr:rowOff>
    </xdr:from>
    <xdr:to>
      <xdr:col>21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15874</xdr:colOff>
      <xdr:row>37</xdr:row>
      <xdr:rowOff>190499</xdr:rowOff>
    </xdr:from>
    <xdr:to>
      <xdr:col>22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876300</xdr:colOff>
      <xdr:row>32</xdr:row>
      <xdr:rowOff>95250</xdr:rowOff>
    </xdr:from>
    <xdr:to>
      <xdr:col>24</xdr:col>
      <xdr:colOff>876300</xdr:colOff>
      <xdr:row>34</xdr:row>
      <xdr:rowOff>38100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2</xdr:row>
      <xdr:rowOff>95250</xdr:rowOff>
    </xdr:from>
    <xdr:to>
      <xdr:col>12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707572</xdr:colOff>
      <xdr:row>2</xdr:row>
      <xdr:rowOff>27214</xdr:rowOff>
    </xdr:from>
    <xdr:to>
      <xdr:col>21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876300</xdr:colOff>
      <xdr:row>32</xdr:row>
      <xdr:rowOff>95250</xdr:rowOff>
    </xdr:from>
    <xdr:to>
      <xdr:col>12</xdr:col>
      <xdr:colOff>0</xdr:colOff>
      <xdr:row>34</xdr:row>
      <xdr:rowOff>38100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734786</xdr:colOff>
      <xdr:row>32</xdr:row>
      <xdr:rowOff>0</xdr:rowOff>
    </xdr:from>
    <xdr:to>
      <xdr:col>20</xdr:col>
      <xdr:colOff>449036</xdr:colOff>
      <xdr:row>34</xdr:row>
      <xdr:rowOff>100693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26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56"/>
  <sheetViews>
    <sheetView topLeftCell="A46" zoomScale="70" zoomScaleNormal="70" workbookViewId="0">
      <selection activeCell="I68" sqref="I68"/>
    </sheetView>
  </sheetViews>
  <sheetFormatPr baseColWidth="10" defaultColWidth="11.42578125" defaultRowHeight="15" x14ac:dyDescent="0.25"/>
  <cols>
    <col min="1" max="1" width="4.85546875" style="14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8" width="11.42578125" style="1"/>
    <col min="9" max="9" width="19.28515625" style="1" customWidth="1"/>
    <col min="10" max="23" width="11.42578125" style="1"/>
    <col min="24" max="24" width="42.85546875" style="1" customWidth="1"/>
    <col min="25" max="25" width="65.140625" style="1" customWidth="1"/>
    <col min="26" max="16384" width="11.42578125" style="1"/>
  </cols>
  <sheetData>
    <row r="1" spans="1:69" s="13" customFormat="1" x14ac:dyDescent="0.25"/>
    <row r="2" spans="1:69" x14ac:dyDescent="0.25">
      <c r="B2" s="43" t="s">
        <v>38</v>
      </c>
      <c r="C2" s="43"/>
      <c r="D2" s="43"/>
      <c r="E2" s="43"/>
      <c r="F2" s="43"/>
      <c r="G2" s="43"/>
      <c r="H2" s="43"/>
      <c r="I2" s="43"/>
      <c r="J2" s="14"/>
      <c r="K2" s="43" t="s">
        <v>38</v>
      </c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</row>
    <row r="3" spans="1:69" x14ac:dyDescent="0.25">
      <c r="B3" s="43"/>
      <c r="C3" s="43"/>
      <c r="D3" s="43"/>
      <c r="E3" s="43"/>
      <c r="F3" s="43"/>
      <c r="G3" s="43"/>
      <c r="H3" s="43"/>
      <c r="I3" s="43"/>
      <c r="J3" s="14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 ht="15" customHeight="1" x14ac:dyDescent="0.25">
      <c r="B4" s="47" t="s">
        <v>36</v>
      </c>
      <c r="C4" s="47"/>
      <c r="D4" s="47"/>
      <c r="E4" s="47"/>
      <c r="F4" s="47"/>
      <c r="G4" s="6"/>
      <c r="H4" s="6"/>
      <c r="I4" s="6"/>
      <c r="J4" s="14"/>
      <c r="K4" s="47" t="s">
        <v>40</v>
      </c>
      <c r="L4" s="47"/>
      <c r="M4" s="47"/>
      <c r="N4" s="47"/>
      <c r="O4" s="47"/>
      <c r="P4" s="47"/>
      <c r="Q4" s="47"/>
      <c r="R4" s="47"/>
      <c r="S4" s="47"/>
      <c r="T4" s="47"/>
      <c r="U4" s="47"/>
      <c r="V4" s="43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</row>
    <row r="5" spans="1:69" x14ac:dyDescent="0.25">
      <c r="B5" s="47"/>
      <c r="C5" s="47"/>
      <c r="D5" s="47"/>
      <c r="E5" s="47"/>
      <c r="F5" s="47"/>
      <c r="G5" s="6"/>
      <c r="H5" s="6"/>
      <c r="I5" s="6"/>
      <c r="J5" s="14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3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</row>
    <row r="6" spans="1:69" x14ac:dyDescent="0.25">
      <c r="B6" s="45" t="s">
        <v>47</v>
      </c>
      <c r="C6" s="45"/>
      <c r="D6" s="45"/>
      <c r="E6" s="45"/>
      <c r="F6" s="45"/>
      <c r="G6" s="45"/>
      <c r="H6" s="45"/>
      <c r="I6" s="45"/>
      <c r="J6" s="14"/>
      <c r="K6" s="45" t="s">
        <v>48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3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</row>
    <row r="7" spans="1:69" x14ac:dyDescent="0.25">
      <c r="B7" s="45"/>
      <c r="C7" s="45"/>
      <c r="D7" s="45"/>
      <c r="E7" s="45"/>
      <c r="F7" s="45"/>
      <c r="G7" s="45"/>
      <c r="H7" s="45"/>
      <c r="I7" s="45"/>
      <c r="J7" s="1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3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69" ht="8.25" customHeight="1" x14ac:dyDescent="0.25">
      <c r="B8" s="52"/>
      <c r="C8" s="52"/>
      <c r="D8" s="52"/>
      <c r="E8" s="52"/>
      <c r="F8" s="52"/>
      <c r="G8" s="52"/>
      <c r="H8" s="52"/>
      <c r="I8" s="52"/>
      <c r="J8" s="1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</row>
    <row r="9" spans="1:69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8">
        <v>2013</v>
      </c>
      <c r="I9" s="8" t="s">
        <v>46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</row>
    <row r="10" spans="1:69" s="2" customFormat="1" ht="16.5" customHeight="1" x14ac:dyDescent="0.25">
      <c r="A10" s="16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v>52563</v>
      </c>
      <c r="I10" s="41">
        <f>D51</f>
        <v>80491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1:69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v>8636</v>
      </c>
      <c r="I11" s="41">
        <f>E51</f>
        <v>21038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</row>
    <row r="12" spans="1:69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v>43927</v>
      </c>
      <c r="I12" s="41">
        <f>F51</f>
        <v>59453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</row>
    <row r="13" spans="1:69" s="14" customFormat="1" x14ac:dyDescent="0.25">
      <c r="T13" s="15"/>
    </row>
    <row r="14" spans="1:69" s="14" customFormat="1" x14ac:dyDescent="0.25">
      <c r="I14" s="34"/>
      <c r="T14" s="15"/>
    </row>
    <row r="15" spans="1:69" s="14" customFormat="1" x14ac:dyDescent="0.25">
      <c r="T15" s="15"/>
    </row>
    <row r="16" spans="1:69" s="14" customFormat="1" x14ac:dyDescent="0.25">
      <c r="T16" s="15"/>
    </row>
    <row r="17" spans="2:60" s="14" customFormat="1" x14ac:dyDescent="0.25">
      <c r="T17" s="15"/>
    </row>
    <row r="18" spans="2:60" ht="15" customHeight="1" x14ac:dyDescent="0.25">
      <c r="B18" s="43" t="s">
        <v>38</v>
      </c>
      <c r="C18" s="43"/>
      <c r="D18" s="43"/>
      <c r="E18" s="43"/>
      <c r="F18" s="43"/>
      <c r="G18" s="17"/>
      <c r="H18" s="17"/>
      <c r="I18" s="17"/>
      <c r="J18" s="14"/>
      <c r="O18" s="11"/>
      <c r="P18" s="11"/>
      <c r="Q18" s="11"/>
      <c r="R18" s="11"/>
      <c r="S18" s="11"/>
      <c r="T18" s="12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2:60" ht="15" customHeight="1" x14ac:dyDescent="0.25">
      <c r="B19" s="43"/>
      <c r="C19" s="43"/>
      <c r="D19" s="43"/>
      <c r="E19" s="43"/>
      <c r="F19" s="43"/>
      <c r="G19" s="17"/>
      <c r="H19" s="17"/>
      <c r="I19" s="17"/>
      <c r="J19" s="14"/>
      <c r="O19" s="11"/>
      <c r="P19" s="11"/>
      <c r="Q19" s="11"/>
      <c r="R19" s="11"/>
      <c r="S19" s="11"/>
      <c r="T19" s="12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2:60" ht="15" customHeight="1" x14ac:dyDescent="0.25">
      <c r="B20" s="47" t="s">
        <v>39</v>
      </c>
      <c r="C20" s="47"/>
      <c r="D20" s="47"/>
      <c r="E20" s="47"/>
      <c r="F20" s="6"/>
      <c r="G20" s="27"/>
      <c r="H20" s="27"/>
      <c r="I20" s="27"/>
      <c r="J20" s="14"/>
      <c r="O20" s="11"/>
      <c r="P20" s="11"/>
      <c r="Q20" s="11"/>
      <c r="R20" s="11"/>
      <c r="S20" s="11"/>
      <c r="T20" s="12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2:60" x14ac:dyDescent="0.25">
      <c r="B21" s="47"/>
      <c r="C21" s="47"/>
      <c r="D21" s="47"/>
      <c r="E21" s="47"/>
      <c r="F21" s="6"/>
      <c r="G21" s="27"/>
      <c r="H21" s="27"/>
      <c r="I21" s="27"/>
      <c r="J21" s="14"/>
      <c r="O21" s="11"/>
      <c r="P21" s="11"/>
      <c r="Q21" s="11"/>
      <c r="R21" s="11"/>
      <c r="S21" s="11"/>
      <c r="T21" s="12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2:60" x14ac:dyDescent="0.25">
      <c r="B22" s="4"/>
      <c r="C22" s="4"/>
      <c r="D22" s="4"/>
      <c r="E22" s="4"/>
      <c r="F22" s="4"/>
      <c r="G22" s="19"/>
      <c r="H22" s="19"/>
      <c r="I22" s="19"/>
      <c r="J22" s="14"/>
      <c r="O22" s="11"/>
      <c r="P22" s="11"/>
      <c r="Q22" s="11"/>
      <c r="R22" s="11"/>
      <c r="S22" s="11"/>
      <c r="T22" s="12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2:60" x14ac:dyDescent="0.25">
      <c r="B23" s="45" t="s">
        <v>49</v>
      </c>
      <c r="C23" s="45"/>
      <c r="D23" s="45"/>
      <c r="E23" s="4"/>
      <c r="F23" s="4"/>
      <c r="G23" s="19"/>
      <c r="H23" s="19"/>
      <c r="I23" s="19"/>
      <c r="J23" s="14"/>
      <c r="O23" s="11"/>
      <c r="P23" s="11"/>
      <c r="Q23" s="11"/>
      <c r="R23" s="11"/>
      <c r="S23" s="11"/>
      <c r="T23" s="12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2:60" ht="6.75" customHeight="1" x14ac:dyDescent="0.25">
      <c r="B24" s="5"/>
      <c r="C24" s="5"/>
      <c r="D24" s="5"/>
      <c r="E24" s="5"/>
      <c r="F24" s="5"/>
      <c r="G24" s="18"/>
      <c r="H24" s="18"/>
      <c r="I24" s="18"/>
      <c r="J24" s="14"/>
      <c r="O24" s="11"/>
      <c r="P24" s="11"/>
      <c r="Q24" s="11"/>
      <c r="R24" s="11"/>
      <c r="S24" s="11"/>
      <c r="T24" s="12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2:60" ht="30.75" customHeight="1" thickBot="1" x14ac:dyDescent="0.3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4"/>
      <c r="H25" s="14"/>
      <c r="I25" s="14"/>
      <c r="J25" s="14"/>
      <c r="O25" s="11"/>
      <c r="P25" s="11"/>
      <c r="Q25" s="11"/>
      <c r="R25" s="11"/>
      <c r="S25" s="11"/>
      <c r="T25" s="12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2:60" ht="16.5" thickTop="1" thickBot="1" x14ac:dyDescent="0.3">
      <c r="B26" s="9">
        <v>1</v>
      </c>
      <c r="C26" s="9" t="s">
        <v>4</v>
      </c>
      <c r="D26" s="10">
        <f>SUM(E26:F26)</f>
        <v>4634</v>
      </c>
      <c r="E26" s="36">
        <v>994</v>
      </c>
      <c r="F26" s="35">
        <v>3640</v>
      </c>
      <c r="G26" s="14"/>
      <c r="H26" s="14"/>
      <c r="I26" s="14"/>
      <c r="J26" s="14"/>
      <c r="O26" s="11"/>
      <c r="P26" s="11"/>
      <c r="Q26" s="11"/>
      <c r="R26" s="11"/>
      <c r="S26" s="11"/>
      <c r="T26" s="12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2:60" ht="16.5" thickTop="1" thickBot="1" x14ac:dyDescent="0.3">
      <c r="B27" s="9">
        <v>2</v>
      </c>
      <c r="C27" s="9" t="s">
        <v>5</v>
      </c>
      <c r="D27" s="10">
        <f t="shared" ref="D27:D50" si="0">SUM(E27:F27)</f>
        <v>185</v>
      </c>
      <c r="E27" s="36">
        <v>55</v>
      </c>
      <c r="F27" s="35">
        <v>130</v>
      </c>
      <c r="G27" s="14"/>
      <c r="H27" s="14"/>
      <c r="I27" s="14"/>
      <c r="J27" s="14"/>
      <c r="O27" s="11"/>
      <c r="P27" s="11"/>
      <c r="Q27" s="11"/>
      <c r="R27" s="11"/>
      <c r="S27" s="11"/>
      <c r="T27" s="12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2:60" ht="16.5" thickTop="1" thickBot="1" x14ac:dyDescent="0.3">
      <c r="B28" s="9">
        <v>3</v>
      </c>
      <c r="C28" s="9" t="s">
        <v>6</v>
      </c>
      <c r="D28" s="10">
        <f t="shared" si="0"/>
        <v>362</v>
      </c>
      <c r="E28" s="36">
        <v>73</v>
      </c>
      <c r="F28" s="35">
        <v>289</v>
      </c>
      <c r="G28" s="14"/>
      <c r="H28" s="14"/>
      <c r="I28" s="14"/>
      <c r="J28" s="14"/>
      <c r="O28" s="11"/>
      <c r="P28" s="11"/>
      <c r="Q28" s="11"/>
      <c r="R28" s="11"/>
      <c r="S28" s="11"/>
      <c r="T28" s="12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2:60" ht="16.5" thickTop="1" thickBot="1" x14ac:dyDescent="0.25">
      <c r="B29" s="9">
        <v>4</v>
      </c>
      <c r="C29" s="9" t="s">
        <v>7</v>
      </c>
      <c r="D29" s="10">
        <f t="shared" si="0"/>
        <v>613</v>
      </c>
      <c r="E29" s="36">
        <v>153</v>
      </c>
      <c r="F29" s="35">
        <v>460</v>
      </c>
      <c r="G29" s="14"/>
      <c r="H29" s="14"/>
      <c r="I29" s="14"/>
      <c r="J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2:60" ht="16.5" thickTop="1" thickBot="1" x14ac:dyDescent="0.25">
      <c r="B30" s="9">
        <v>5</v>
      </c>
      <c r="C30" s="9" t="s">
        <v>8</v>
      </c>
      <c r="D30" s="10">
        <f t="shared" si="0"/>
        <v>930</v>
      </c>
      <c r="E30" s="36">
        <v>285</v>
      </c>
      <c r="F30" s="35">
        <v>645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2:60" ht="15" customHeight="1" thickTop="1" thickBot="1" x14ac:dyDescent="0.25">
      <c r="B31" s="9">
        <v>6</v>
      </c>
      <c r="C31" s="9" t="s">
        <v>9</v>
      </c>
      <c r="D31" s="10">
        <f t="shared" si="0"/>
        <v>712</v>
      </c>
      <c r="E31" s="36">
        <v>118</v>
      </c>
      <c r="F31" s="35">
        <v>594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3"/>
      <c r="X31" s="13"/>
      <c r="Y31" s="13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2:60" ht="15" customHeight="1" thickTop="1" thickBot="1" x14ac:dyDescent="0.25">
      <c r="B32" s="9">
        <v>7</v>
      </c>
      <c r="C32" s="9" t="s">
        <v>10</v>
      </c>
      <c r="D32" s="10">
        <f t="shared" si="0"/>
        <v>2790</v>
      </c>
      <c r="E32" s="36">
        <v>544</v>
      </c>
      <c r="F32" s="35">
        <v>2246</v>
      </c>
      <c r="G32" s="14"/>
      <c r="H32" s="14"/>
      <c r="I32" s="14"/>
      <c r="J32" s="14"/>
      <c r="K32" s="43" t="s">
        <v>38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13"/>
      <c r="Y32" s="13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</row>
    <row r="33" spans="2:50" ht="15.75" customHeight="1" thickTop="1" thickBot="1" x14ac:dyDescent="0.3">
      <c r="B33" s="9">
        <v>8</v>
      </c>
      <c r="C33" s="9" t="s">
        <v>11</v>
      </c>
      <c r="D33" s="10">
        <f t="shared" si="0"/>
        <v>502</v>
      </c>
      <c r="E33" s="36">
        <v>125</v>
      </c>
      <c r="F33" s="35">
        <v>377</v>
      </c>
      <c r="G33" s="14"/>
      <c r="H33" s="14"/>
      <c r="I33" s="14"/>
      <c r="J33" s="14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20"/>
      <c r="Y33" s="21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</row>
    <row r="34" spans="2:50" ht="16.5" thickTop="1" thickBot="1" x14ac:dyDescent="0.3">
      <c r="B34" s="9">
        <v>9</v>
      </c>
      <c r="C34" s="9" t="s">
        <v>30</v>
      </c>
      <c r="D34" s="10">
        <f t="shared" si="0"/>
        <v>238</v>
      </c>
      <c r="E34" s="36">
        <v>68</v>
      </c>
      <c r="F34" s="35">
        <v>170</v>
      </c>
      <c r="G34" s="14"/>
      <c r="H34" s="14"/>
      <c r="I34" s="14"/>
      <c r="J34" s="14"/>
      <c r="K34" s="46" t="s">
        <v>45</v>
      </c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3"/>
      <c r="W34" s="43"/>
      <c r="X34" s="44"/>
      <c r="Y34" s="21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</row>
    <row r="35" spans="2:50" ht="16.5" thickTop="1" thickBot="1" x14ac:dyDescent="0.3">
      <c r="B35" s="9">
        <v>10</v>
      </c>
      <c r="C35" s="9" t="s">
        <v>12</v>
      </c>
      <c r="D35" s="10">
        <f t="shared" si="0"/>
        <v>23196</v>
      </c>
      <c r="E35" s="36">
        <v>5479</v>
      </c>
      <c r="F35" s="35">
        <v>17717</v>
      </c>
      <c r="G35" s="14"/>
      <c r="H35" s="14"/>
      <c r="I35" s="14"/>
      <c r="J35" s="14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3"/>
      <c r="W35" s="43"/>
      <c r="X35" s="44"/>
      <c r="Y35" s="21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</row>
    <row r="36" spans="2:50" ht="16.5" thickTop="1" thickBot="1" x14ac:dyDescent="0.3">
      <c r="B36" s="9">
        <v>11</v>
      </c>
      <c r="C36" s="9" t="s">
        <v>13</v>
      </c>
      <c r="D36" s="10">
        <f t="shared" si="0"/>
        <v>1383</v>
      </c>
      <c r="E36" s="36">
        <v>307</v>
      </c>
      <c r="F36" s="35">
        <v>1076</v>
      </c>
      <c r="G36" s="14"/>
      <c r="H36" s="14"/>
      <c r="I36" s="14"/>
      <c r="J36" s="14"/>
      <c r="K36" s="45" t="s">
        <v>49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3"/>
      <c r="W36" s="43"/>
      <c r="X36" s="22"/>
      <c r="Y36" s="21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</row>
    <row r="37" spans="2:50" ht="16.5" thickTop="1" thickBot="1" x14ac:dyDescent="0.3">
      <c r="B37" s="9">
        <v>12</v>
      </c>
      <c r="C37" s="9" t="s">
        <v>14</v>
      </c>
      <c r="D37" s="10">
        <f t="shared" si="0"/>
        <v>1266</v>
      </c>
      <c r="E37" s="36">
        <v>251</v>
      </c>
      <c r="F37" s="35">
        <v>1015</v>
      </c>
      <c r="G37" s="14"/>
      <c r="H37" s="14"/>
      <c r="I37" s="14"/>
      <c r="J37" s="1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3"/>
      <c r="W37" s="43"/>
      <c r="X37" s="23"/>
      <c r="Y37" s="21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</row>
    <row r="38" spans="2:50" ht="16.5" thickTop="1" thickBot="1" x14ac:dyDescent="0.3">
      <c r="B38" s="9">
        <v>13</v>
      </c>
      <c r="C38" s="9" t="s">
        <v>31</v>
      </c>
      <c r="D38" s="10">
        <f t="shared" si="0"/>
        <v>485</v>
      </c>
      <c r="E38" s="36">
        <v>81</v>
      </c>
      <c r="F38" s="35">
        <v>404</v>
      </c>
      <c r="G38" s="14"/>
      <c r="H38" s="14"/>
      <c r="I38" s="14"/>
      <c r="J38" s="1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  <c r="Y38" s="21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</row>
    <row r="39" spans="2:50" ht="16.5" thickTop="1" thickBot="1" x14ac:dyDescent="0.25">
      <c r="B39" s="9">
        <v>14</v>
      </c>
      <c r="C39" s="9" t="s">
        <v>32</v>
      </c>
      <c r="D39" s="10">
        <f t="shared" si="0"/>
        <v>2156</v>
      </c>
      <c r="E39" s="36">
        <v>524</v>
      </c>
      <c r="F39" s="35">
        <v>1632</v>
      </c>
      <c r="G39" s="14"/>
      <c r="H39" s="14"/>
      <c r="I39" s="14"/>
      <c r="J39" s="14"/>
      <c r="W39" s="13"/>
      <c r="X39" s="24"/>
      <c r="Y39" s="2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</row>
    <row r="40" spans="2:50" ht="16.5" thickTop="1" thickBot="1" x14ac:dyDescent="0.25">
      <c r="B40" s="9">
        <v>15</v>
      </c>
      <c r="C40" s="9" t="s">
        <v>15</v>
      </c>
      <c r="D40" s="10">
        <f t="shared" si="0"/>
        <v>215</v>
      </c>
      <c r="E40" s="36">
        <v>63</v>
      </c>
      <c r="F40" s="35">
        <v>152</v>
      </c>
      <c r="G40" s="14"/>
      <c r="H40" s="14"/>
      <c r="I40" s="14"/>
      <c r="J40" s="14"/>
      <c r="W40" s="13"/>
      <c r="X40" s="25"/>
      <c r="Y40" s="26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</row>
    <row r="41" spans="2:50" ht="16.5" thickTop="1" thickBot="1" x14ac:dyDescent="0.25">
      <c r="B41" s="9">
        <v>16</v>
      </c>
      <c r="C41" s="9" t="s">
        <v>16</v>
      </c>
      <c r="D41" s="10">
        <f t="shared" si="0"/>
        <v>138</v>
      </c>
      <c r="E41" s="36">
        <v>51</v>
      </c>
      <c r="F41" s="35">
        <v>87</v>
      </c>
      <c r="G41" s="14"/>
      <c r="H41" s="14"/>
      <c r="I41" s="14"/>
      <c r="J41" s="14"/>
      <c r="W41" s="13"/>
      <c r="X41" s="25"/>
      <c r="Y41" s="26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</row>
    <row r="42" spans="2:50" ht="16.5" thickTop="1" thickBot="1" x14ac:dyDescent="0.25">
      <c r="B42" s="9">
        <v>17</v>
      </c>
      <c r="C42" s="9" t="s">
        <v>17</v>
      </c>
      <c r="D42" s="10">
        <f t="shared" si="0"/>
        <v>162</v>
      </c>
      <c r="E42" s="36">
        <v>36</v>
      </c>
      <c r="F42" s="35">
        <v>126</v>
      </c>
      <c r="G42" s="14"/>
      <c r="H42" s="14"/>
      <c r="I42" s="14"/>
      <c r="J42" s="14"/>
      <c r="W42" s="13"/>
      <c r="X42" s="25"/>
      <c r="Y42" s="26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</row>
    <row r="43" spans="2:50" ht="16.5" thickTop="1" thickBot="1" x14ac:dyDescent="0.25">
      <c r="B43" s="9">
        <v>18</v>
      </c>
      <c r="C43" s="9" t="s">
        <v>18</v>
      </c>
      <c r="D43" s="10">
        <f t="shared" si="0"/>
        <v>222</v>
      </c>
      <c r="E43" s="36">
        <v>57</v>
      </c>
      <c r="F43" s="35">
        <v>165</v>
      </c>
      <c r="G43" s="14"/>
      <c r="H43" s="14"/>
      <c r="I43" s="14"/>
      <c r="J43" s="14"/>
      <c r="W43" s="13"/>
      <c r="X43" s="25"/>
      <c r="Y43" s="26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2:50" ht="16.5" thickTop="1" thickBot="1" x14ac:dyDescent="0.25">
      <c r="B44" s="9">
        <v>19</v>
      </c>
      <c r="C44" s="9" t="s">
        <v>19</v>
      </c>
      <c r="D44" s="10">
        <f t="shared" si="0"/>
        <v>36467</v>
      </c>
      <c r="E44" s="36">
        <v>11015</v>
      </c>
      <c r="F44" s="35">
        <v>25452</v>
      </c>
      <c r="G44" s="14"/>
      <c r="H44" s="14"/>
      <c r="I44" s="14"/>
      <c r="J44" s="14"/>
      <c r="W44" s="13"/>
      <c r="X44" s="25"/>
      <c r="Y44" s="26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</row>
    <row r="45" spans="2:50" ht="16.5" thickTop="1" thickBot="1" x14ac:dyDescent="0.25">
      <c r="B45" s="9">
        <v>20</v>
      </c>
      <c r="C45" s="9" t="s">
        <v>20</v>
      </c>
      <c r="D45" s="10">
        <f t="shared" si="0"/>
        <v>353</v>
      </c>
      <c r="E45" s="36">
        <v>102</v>
      </c>
      <c r="F45" s="35">
        <v>251</v>
      </c>
      <c r="G45" s="14"/>
      <c r="H45" s="14"/>
      <c r="I45" s="14"/>
      <c r="J45" s="14"/>
      <c r="W45" s="13"/>
      <c r="X45" s="25"/>
      <c r="Y45" s="26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</row>
    <row r="46" spans="2:50" ht="16.5" thickTop="1" thickBot="1" x14ac:dyDescent="0.25">
      <c r="B46" s="9">
        <v>21</v>
      </c>
      <c r="C46" s="9" t="s">
        <v>37</v>
      </c>
      <c r="D46" s="10">
        <f t="shared" si="0"/>
        <v>745</v>
      </c>
      <c r="E46" s="36">
        <v>131</v>
      </c>
      <c r="F46" s="35">
        <v>614</v>
      </c>
      <c r="G46" s="14"/>
      <c r="H46" s="14"/>
      <c r="I46" s="14"/>
      <c r="J46" s="14"/>
      <c r="W46" s="13"/>
      <c r="X46" s="13"/>
      <c r="Y46" s="13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2:50" ht="16.5" thickTop="1" thickBot="1" x14ac:dyDescent="0.25">
      <c r="B47" s="9">
        <v>22</v>
      </c>
      <c r="C47" s="9" t="s">
        <v>21</v>
      </c>
      <c r="D47" s="10">
        <f t="shared" si="0"/>
        <v>324</v>
      </c>
      <c r="E47" s="36">
        <v>55</v>
      </c>
      <c r="F47" s="35">
        <v>269</v>
      </c>
      <c r="G47" s="14"/>
      <c r="H47" s="14"/>
      <c r="I47" s="14"/>
      <c r="J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</row>
    <row r="48" spans="2:50" ht="16.5" thickTop="1" thickBot="1" x14ac:dyDescent="0.25">
      <c r="B48" s="9">
        <v>23</v>
      </c>
      <c r="C48" s="9" t="s">
        <v>22</v>
      </c>
      <c r="D48" s="10">
        <f t="shared" si="0"/>
        <v>2065</v>
      </c>
      <c r="E48" s="36">
        <v>413</v>
      </c>
      <c r="F48" s="35">
        <v>1652</v>
      </c>
      <c r="G48" s="14"/>
      <c r="H48" s="14"/>
      <c r="I48" s="14"/>
      <c r="J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2:50" ht="16.5" thickTop="1" thickBot="1" x14ac:dyDescent="0.25">
      <c r="B49" s="9">
        <v>24</v>
      </c>
      <c r="C49" s="9" t="s">
        <v>23</v>
      </c>
      <c r="D49" s="10">
        <f t="shared" si="0"/>
        <v>133</v>
      </c>
      <c r="E49" s="36">
        <v>37</v>
      </c>
      <c r="F49" s="35">
        <v>96</v>
      </c>
      <c r="G49" s="14"/>
      <c r="H49" s="14"/>
      <c r="I49" s="14"/>
      <c r="J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</row>
    <row r="50" spans="2:50" ht="16.5" thickTop="1" thickBot="1" x14ac:dyDescent="0.25">
      <c r="B50" s="9">
        <v>25</v>
      </c>
      <c r="C50" s="9" t="s">
        <v>33</v>
      </c>
      <c r="D50" s="10">
        <f t="shared" si="0"/>
        <v>215</v>
      </c>
      <c r="E50" s="36">
        <v>21</v>
      </c>
      <c r="F50" s="35">
        <v>194</v>
      </c>
      <c r="G50" s="14"/>
      <c r="H50" s="14"/>
      <c r="I50" s="14"/>
      <c r="J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</row>
    <row r="51" spans="2:50" ht="15.75" thickTop="1" x14ac:dyDescent="0.25">
      <c r="B51" s="53" t="s">
        <v>3</v>
      </c>
      <c r="C51" s="53"/>
      <c r="D51" s="42">
        <f>SUM(D26:D50)</f>
        <v>80491</v>
      </c>
      <c r="E51" s="42">
        <f t="shared" ref="E51:F51" si="1">SUM(E26:E50)</f>
        <v>21038</v>
      </c>
      <c r="F51" s="42">
        <f t="shared" si="1"/>
        <v>59453</v>
      </c>
      <c r="G51" s="14"/>
      <c r="H51" s="14"/>
      <c r="I51" s="14"/>
      <c r="J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</row>
    <row r="52" spans="2:50" x14ac:dyDescent="0.25">
      <c r="B52" s="14"/>
      <c r="C52" s="14"/>
      <c r="D52" s="14"/>
      <c r="E52" s="14"/>
      <c r="F52" s="14"/>
      <c r="G52" s="14"/>
      <c r="H52" s="14"/>
      <c r="I52" s="14"/>
      <c r="J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2:50" x14ac:dyDescent="0.25">
      <c r="B53" s="14"/>
      <c r="C53" s="14"/>
      <c r="D53" s="14"/>
      <c r="E53" s="14"/>
      <c r="F53" s="14"/>
      <c r="G53" s="14"/>
      <c r="H53" s="14"/>
      <c r="I53" s="14"/>
      <c r="J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2:50" x14ac:dyDescent="0.25">
      <c r="B54" s="54"/>
      <c r="C54" s="54"/>
      <c r="D54" s="54"/>
      <c r="E54" s="54"/>
      <c r="F54" s="14"/>
      <c r="G54" s="14"/>
      <c r="H54" s="14"/>
      <c r="I54" s="14"/>
      <c r="J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</row>
    <row r="55" spans="2:50" x14ac:dyDescent="0.25">
      <c r="B55" s="14"/>
      <c r="C55" s="14"/>
      <c r="D55" s="14"/>
      <c r="E55" s="14"/>
      <c r="F55" s="14"/>
      <c r="G55" s="14" t="s">
        <v>35</v>
      </c>
      <c r="H55" s="14"/>
      <c r="I55" s="14"/>
      <c r="J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</row>
    <row r="56" spans="2:50" x14ac:dyDescent="0.25">
      <c r="B56" s="28"/>
      <c r="C56" s="29"/>
      <c r="D56" s="14"/>
      <c r="E56" s="14"/>
      <c r="F56" s="14"/>
      <c r="G56" s="14"/>
      <c r="H56" s="14"/>
      <c r="I56" s="14"/>
      <c r="J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</row>
    <row r="57" spans="2:50" x14ac:dyDescent="0.25">
      <c r="B57" s="45" t="s">
        <v>48</v>
      </c>
      <c r="C57" s="45"/>
      <c r="D57" s="45"/>
      <c r="E57" s="45"/>
      <c r="F57" s="45"/>
      <c r="G57" s="45"/>
      <c r="H57" s="45"/>
      <c r="I57" s="45"/>
      <c r="J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2:50" x14ac:dyDescent="0.25">
      <c r="B58" s="45"/>
      <c r="C58" s="45"/>
      <c r="D58" s="45"/>
      <c r="E58" s="45"/>
      <c r="F58" s="45"/>
      <c r="G58" s="45"/>
      <c r="H58" s="45"/>
      <c r="I58" s="45"/>
      <c r="J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</row>
    <row r="59" spans="2:50" x14ac:dyDescent="0.25">
      <c r="B59" s="52"/>
      <c r="C59" s="52"/>
      <c r="D59" s="52"/>
      <c r="E59" s="52"/>
      <c r="F59" s="52"/>
      <c r="G59" s="52"/>
      <c r="H59" s="52"/>
      <c r="I59" s="52"/>
      <c r="J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</row>
    <row r="60" spans="2:50" ht="46.9" customHeight="1" x14ac:dyDescent="0.25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8" t="s">
        <v>51</v>
      </c>
      <c r="H60" s="48" t="s">
        <v>44</v>
      </c>
      <c r="I60" s="49"/>
      <c r="J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2:50" x14ac:dyDescent="0.25">
      <c r="B61" s="9">
        <v>1</v>
      </c>
      <c r="C61" s="9" t="s">
        <v>27</v>
      </c>
      <c r="D61" s="41">
        <f>SUM(D62:D63)</f>
        <v>51037</v>
      </c>
      <c r="E61" s="41">
        <f>SUM(E62:E63)</f>
        <v>29267</v>
      </c>
      <c r="F61" s="41">
        <f>SUM(F62:F63)</f>
        <v>187</v>
      </c>
      <c r="G61" s="41">
        <f>SUM(D61:F61)</f>
        <v>80491</v>
      </c>
      <c r="H61" s="50"/>
      <c r="I61" s="51"/>
      <c r="J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2:50" x14ac:dyDescent="0.2">
      <c r="B62" s="9">
        <v>2</v>
      </c>
      <c r="C62" s="9" t="s">
        <v>28</v>
      </c>
      <c r="D62" s="39">
        <v>12950</v>
      </c>
      <c r="E62" s="39">
        <v>8048</v>
      </c>
      <c r="F62" s="39">
        <v>40</v>
      </c>
      <c r="G62" s="10">
        <f>SUM(D62:F62)</f>
        <v>21038</v>
      </c>
      <c r="H62" s="50"/>
      <c r="I62" s="51"/>
      <c r="J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</row>
    <row r="63" spans="2:50" x14ac:dyDescent="0.2">
      <c r="B63" s="9">
        <v>3</v>
      </c>
      <c r="C63" s="37" t="s">
        <v>29</v>
      </c>
      <c r="D63" s="40">
        <v>38087</v>
      </c>
      <c r="E63" s="40">
        <v>21219</v>
      </c>
      <c r="F63" s="40">
        <v>147</v>
      </c>
      <c r="G63" s="38">
        <f>SUM(D63:F63)</f>
        <v>59453</v>
      </c>
      <c r="H63" s="50"/>
      <c r="I63" s="51"/>
      <c r="J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</row>
    <row r="64" spans="2:50" x14ac:dyDescent="0.25">
      <c r="B64" s="28"/>
      <c r="C64" s="29"/>
      <c r="D64" s="14"/>
      <c r="E64" s="14"/>
      <c r="F64" s="14"/>
      <c r="G64" s="14"/>
      <c r="H64" s="14"/>
      <c r="I64" s="14"/>
      <c r="J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</row>
    <row r="65" spans="2:50" x14ac:dyDescent="0.25">
      <c r="B65" s="28"/>
      <c r="C65" s="29"/>
      <c r="D65" s="14"/>
      <c r="E65" s="14"/>
      <c r="F65" s="14"/>
      <c r="G65" s="14"/>
      <c r="H65" s="14"/>
      <c r="I65" s="14"/>
      <c r="J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</row>
    <row r="66" spans="2:50" x14ac:dyDescent="0.25">
      <c r="B66" s="28"/>
      <c r="C66" s="29"/>
      <c r="D66" s="14"/>
      <c r="E66" s="14"/>
      <c r="F66" s="14"/>
      <c r="G66" s="14"/>
      <c r="H66" s="14"/>
      <c r="I66" s="14"/>
      <c r="J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</row>
    <row r="67" spans="2:50" x14ac:dyDescent="0.25">
      <c r="B67" s="28"/>
      <c r="C67" s="29"/>
      <c r="D67" s="14"/>
      <c r="E67" s="14"/>
      <c r="F67" s="14"/>
      <c r="G67" s="14"/>
      <c r="H67" s="14"/>
      <c r="I67" s="14"/>
      <c r="J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</row>
    <row r="68" spans="2:50" x14ac:dyDescent="0.25">
      <c r="B68" s="28"/>
      <c r="C68" s="29"/>
      <c r="D68" s="14"/>
      <c r="E68" s="14"/>
      <c r="F68" s="14"/>
      <c r="G68" s="14"/>
      <c r="H68" s="14"/>
      <c r="I68" s="14"/>
      <c r="J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</row>
    <row r="69" spans="2:50" x14ac:dyDescent="0.25">
      <c r="B69" s="28"/>
      <c r="C69" s="29"/>
      <c r="D69" s="14"/>
      <c r="E69" s="14"/>
      <c r="F69" s="14"/>
      <c r="G69" s="14"/>
      <c r="H69" s="14"/>
      <c r="I69" s="14"/>
      <c r="J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2:50" x14ac:dyDescent="0.25">
      <c r="B70" s="28"/>
      <c r="C70" s="29"/>
      <c r="D70" s="14"/>
      <c r="E70" s="14"/>
      <c r="F70" s="14"/>
      <c r="G70" s="14"/>
      <c r="H70" s="14"/>
      <c r="I70" s="14"/>
      <c r="J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2:50" x14ac:dyDescent="0.25">
      <c r="B71" s="28"/>
      <c r="C71" s="29"/>
      <c r="D71" s="14"/>
      <c r="E71" s="14"/>
      <c r="F71" s="14"/>
      <c r="G71" s="14"/>
      <c r="H71" s="14"/>
      <c r="I71" s="14"/>
      <c r="J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</row>
    <row r="72" spans="2:50" x14ac:dyDescent="0.25">
      <c r="B72" s="28"/>
      <c r="C72" s="29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</row>
    <row r="73" spans="2:50" x14ac:dyDescent="0.25">
      <c r="B73" s="28"/>
      <c r="C73" s="2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</row>
    <row r="74" spans="2:50" x14ac:dyDescent="0.25">
      <c r="B74" s="28"/>
      <c r="C74" s="2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2:50" x14ac:dyDescent="0.25"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</row>
    <row r="76" spans="2:50" x14ac:dyDescent="0.25"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</row>
    <row r="77" spans="2:50" x14ac:dyDescent="0.25"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</row>
    <row r="78" spans="2:50" x14ac:dyDescent="0.25"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</row>
    <row r="79" spans="2:50" x14ac:dyDescent="0.25"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</row>
    <row r="80" spans="2:50" x14ac:dyDescent="0.25"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</row>
    <row r="81" spans="2:50" x14ac:dyDescent="0.25"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</row>
    <row r="82" spans="2:50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</row>
    <row r="83" spans="2:50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2:50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</row>
    <row r="85" spans="2:50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2:50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</row>
    <row r="87" spans="2:50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2:50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</row>
    <row r="89" spans="2:50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</row>
    <row r="90" spans="2:50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</row>
    <row r="91" spans="2:50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2:50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</row>
    <row r="93" spans="2:50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</row>
    <row r="94" spans="2:50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</row>
    <row r="95" spans="2:50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</row>
    <row r="96" spans="2:50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</row>
    <row r="97" spans="2:50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</row>
    <row r="98" spans="2:50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</row>
    <row r="99" spans="2:50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</row>
    <row r="100" spans="2:50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</row>
    <row r="101" spans="2:50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</row>
    <row r="102" spans="2:50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</row>
    <row r="103" spans="2:50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</row>
    <row r="104" spans="2:50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</row>
    <row r="105" spans="2:50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</row>
    <row r="106" spans="2:50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</row>
    <row r="107" spans="2:50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</row>
    <row r="108" spans="2:50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</row>
    <row r="109" spans="2:50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</row>
    <row r="110" spans="2:50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</row>
    <row r="111" spans="2:50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</row>
    <row r="112" spans="2:50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</row>
    <row r="113" spans="2:50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</row>
    <row r="114" spans="2:50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</row>
    <row r="115" spans="2:50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</row>
    <row r="116" spans="2:50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</row>
    <row r="117" spans="2:50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</row>
    <row r="118" spans="2:50" x14ac:dyDescent="0.25"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</row>
    <row r="119" spans="2:50" x14ac:dyDescent="0.2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</row>
    <row r="120" spans="2:50" x14ac:dyDescent="0.2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</row>
    <row r="121" spans="2:50" x14ac:dyDescent="0.25"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</row>
    <row r="122" spans="2:50" x14ac:dyDescent="0.25"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</row>
    <row r="123" spans="2:50" x14ac:dyDescent="0.25"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</row>
    <row r="124" spans="2:50" x14ac:dyDescent="0.25"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</row>
    <row r="125" spans="2:50" x14ac:dyDescent="0.25"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</row>
    <row r="126" spans="2:50" x14ac:dyDescent="0.2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</row>
    <row r="127" spans="2:50" x14ac:dyDescent="0.25"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2:50" x14ac:dyDescent="0.25"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7:24" x14ac:dyDescent="0.25"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7:24" x14ac:dyDescent="0.25"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7:24" x14ac:dyDescent="0.25"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7:24" x14ac:dyDescent="0.25"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7:24" x14ac:dyDescent="0.25"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7:24" x14ac:dyDescent="0.25"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7:24" x14ac:dyDescent="0.25"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7:24" x14ac:dyDescent="0.25"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7:24" x14ac:dyDescent="0.25"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7:24" x14ac:dyDescent="0.25"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7:24" x14ac:dyDescent="0.25"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7:24" x14ac:dyDescent="0.25"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7:24" x14ac:dyDescent="0.25"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7:24" x14ac:dyDescent="0.25"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7:24" x14ac:dyDescent="0.25"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7:24" x14ac:dyDescent="0.25"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1:24" x14ac:dyDescent="0.25"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1:24" x14ac:dyDescent="0.25"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1:24" x14ac:dyDescent="0.25"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1:24" x14ac:dyDescent="0.25"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1:24" x14ac:dyDescent="0.25"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1:24" x14ac:dyDescent="0.25"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1:24" x14ac:dyDescent="0.25"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1:24" x14ac:dyDescent="0.25"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1:24" x14ac:dyDescent="0.25"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1:24" x14ac:dyDescent="0.25"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1:24" x14ac:dyDescent="0.25"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1:24" x14ac:dyDescent="0.25"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1:24" x14ac:dyDescent="0.25"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1:24" x14ac:dyDescent="0.25"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1:24" x14ac:dyDescent="0.25"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1:24" x14ac:dyDescent="0.25"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1:24" x14ac:dyDescent="0.25"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1:24" x14ac:dyDescent="0.25"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1:24" x14ac:dyDescent="0.25"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1:24" x14ac:dyDescent="0.25"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1:24" x14ac:dyDescent="0.25"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1:24" x14ac:dyDescent="0.25"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1:24" x14ac:dyDescent="0.25"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1:24" x14ac:dyDescent="0.25"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1:24" x14ac:dyDescent="0.25"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1:24" x14ac:dyDescent="0.25"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1:24" x14ac:dyDescent="0.25"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1:24" x14ac:dyDescent="0.25"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1:24" x14ac:dyDescent="0.25"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1:24" x14ac:dyDescent="0.25"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1:24" x14ac:dyDescent="0.25"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1:24" x14ac:dyDescent="0.25"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1:24" x14ac:dyDescent="0.25"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1:24" x14ac:dyDescent="0.25"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1:24" x14ac:dyDescent="0.25"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1:24" x14ac:dyDescent="0.25"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1:24" x14ac:dyDescent="0.25"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1:24" x14ac:dyDescent="0.25"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1:24" x14ac:dyDescent="0.25"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1:24" x14ac:dyDescent="0.25"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1:24" x14ac:dyDescent="0.25"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1:24" x14ac:dyDescent="0.25"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1:24" x14ac:dyDescent="0.25"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1:24" x14ac:dyDescent="0.25"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1:24" x14ac:dyDescent="0.25"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1:24" x14ac:dyDescent="0.25"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1:24" x14ac:dyDescent="0.25"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1:24" x14ac:dyDescent="0.25"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1:24" x14ac:dyDescent="0.25"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1:24" x14ac:dyDescent="0.25"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1:24" x14ac:dyDescent="0.25"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1:24" x14ac:dyDescent="0.25"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1:24" x14ac:dyDescent="0.25"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1:24" x14ac:dyDescent="0.25"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1:24" x14ac:dyDescent="0.25"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1:24" x14ac:dyDescent="0.25"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1:24" x14ac:dyDescent="0.25"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1:24" x14ac:dyDescent="0.25"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1:24" x14ac:dyDescent="0.25"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1:24" x14ac:dyDescent="0.25"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1:24" x14ac:dyDescent="0.25"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1:24" x14ac:dyDescent="0.25"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1:24" x14ac:dyDescent="0.25"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1:24" x14ac:dyDescent="0.25"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1:24" x14ac:dyDescent="0.25"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1:24" x14ac:dyDescent="0.25"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1:24" x14ac:dyDescent="0.25"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1:24" x14ac:dyDescent="0.25"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1:24" x14ac:dyDescent="0.25"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1:24" x14ac:dyDescent="0.25"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1:24" x14ac:dyDescent="0.25"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1:24" x14ac:dyDescent="0.25"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1:24" x14ac:dyDescent="0.25"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1:24" x14ac:dyDescent="0.25"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1:24" x14ac:dyDescent="0.25"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1:24" x14ac:dyDescent="0.25"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1:24" x14ac:dyDescent="0.25"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1:24" x14ac:dyDescent="0.25"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1:24" x14ac:dyDescent="0.25"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1:24" x14ac:dyDescent="0.25"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1:24" x14ac:dyDescent="0.25"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1:24" x14ac:dyDescent="0.25"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1:24" x14ac:dyDescent="0.25"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1:24" x14ac:dyDescent="0.25"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1:24" x14ac:dyDescent="0.25"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1:24" x14ac:dyDescent="0.25"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1:24" x14ac:dyDescent="0.25"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1:24" x14ac:dyDescent="0.25"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1:24" x14ac:dyDescent="0.25"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1:24" x14ac:dyDescent="0.25"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1:24" x14ac:dyDescent="0.25"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1:24" x14ac:dyDescent="0.25"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1:24" x14ac:dyDescent="0.25"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1:24" x14ac:dyDescent="0.25"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1:24" x14ac:dyDescent="0.25"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1:24" x14ac:dyDescent="0.25"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1:24" x14ac:dyDescent="0.25"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1:24" x14ac:dyDescent="0.25"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1:24" x14ac:dyDescent="0.25"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1:24" x14ac:dyDescent="0.25"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1:24" x14ac:dyDescent="0.25"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1:24" x14ac:dyDescent="0.25"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1:24" x14ac:dyDescent="0.25"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1:24" x14ac:dyDescent="0.25"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1:24" x14ac:dyDescent="0.25"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1:24" x14ac:dyDescent="0.25"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1:24" x14ac:dyDescent="0.25"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1:24" x14ac:dyDescent="0.25"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1:24" x14ac:dyDescent="0.25"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1:24" x14ac:dyDescent="0.25"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1:24" x14ac:dyDescent="0.25"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1:24" x14ac:dyDescent="0.25"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</sheetData>
  <sortState ref="B6:B28">
    <sortCondition ref="B6:B28"/>
  </sortState>
  <mergeCells count="31">
    <mergeCell ref="H60:I60"/>
    <mergeCell ref="H61:I61"/>
    <mergeCell ref="H62:I62"/>
    <mergeCell ref="H63:I63"/>
    <mergeCell ref="B2:I3"/>
    <mergeCell ref="B6:I7"/>
    <mergeCell ref="B8:I8"/>
    <mergeCell ref="B20:E21"/>
    <mergeCell ref="B57:I58"/>
    <mergeCell ref="B59:I59"/>
    <mergeCell ref="B4:F5"/>
    <mergeCell ref="B51:C51"/>
    <mergeCell ref="B54:E54"/>
    <mergeCell ref="B18:F19"/>
    <mergeCell ref="K2:U3"/>
    <mergeCell ref="K4:U5"/>
    <mergeCell ref="K6:U7"/>
    <mergeCell ref="V2:V3"/>
    <mergeCell ref="V4:V5"/>
    <mergeCell ref="V6:V7"/>
    <mergeCell ref="V32:V33"/>
    <mergeCell ref="V34:V35"/>
    <mergeCell ref="X34:X35"/>
    <mergeCell ref="V36:V37"/>
    <mergeCell ref="B23:D23"/>
    <mergeCell ref="W34:W35"/>
    <mergeCell ref="W36:W37"/>
    <mergeCell ref="K36:U37"/>
    <mergeCell ref="K32:U33"/>
    <mergeCell ref="K34:U35"/>
    <mergeCell ref="W32:W3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"/>
  <sheetViews>
    <sheetView tabSelected="1" topLeftCell="B1" workbookViewId="0">
      <selection activeCell="C9" sqref="C9"/>
    </sheetView>
  </sheetViews>
  <sheetFormatPr baseColWidth="10" defaultRowHeight="15" x14ac:dyDescent="0.25"/>
  <cols>
    <col min="1" max="2" width="11.42578125" style="32"/>
    <col min="3" max="3" width="31.7109375" style="32" customWidth="1"/>
    <col min="4" max="43" width="11.42578125" style="32"/>
  </cols>
  <sheetData>
    <row r="1" spans="2:65" x14ac:dyDescent="0.25"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</row>
    <row r="2" spans="2:65" ht="15" customHeight="1" x14ac:dyDescent="0.25"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</row>
    <row r="3" spans="2:65" ht="15" customHeight="1" x14ac:dyDescent="0.25">
      <c r="B3" s="43" t="s">
        <v>38</v>
      </c>
      <c r="C3" s="43"/>
      <c r="D3" s="43"/>
      <c r="E3" s="17"/>
      <c r="F3" s="43" t="s">
        <v>38</v>
      </c>
      <c r="G3" s="43"/>
      <c r="H3" s="43"/>
      <c r="I3" s="43"/>
      <c r="J3" s="43"/>
      <c r="K3" s="43"/>
    </row>
    <row r="4" spans="2:65" ht="15" customHeight="1" x14ac:dyDescent="0.25">
      <c r="B4" s="43"/>
      <c r="C4" s="43"/>
      <c r="D4" s="43"/>
      <c r="E4" s="17"/>
      <c r="F4" s="43"/>
      <c r="G4" s="43"/>
      <c r="H4" s="43"/>
      <c r="I4" s="43"/>
      <c r="J4" s="43"/>
      <c r="K4" s="43"/>
    </row>
    <row r="5" spans="2:65" ht="15" customHeight="1" x14ac:dyDescent="0.25">
      <c r="B5" s="47" t="s">
        <v>24</v>
      </c>
      <c r="C5" s="47"/>
      <c r="D5" s="6"/>
      <c r="E5" s="27"/>
      <c r="F5" s="47" t="s">
        <v>24</v>
      </c>
      <c r="G5" s="47"/>
      <c r="H5" s="47"/>
      <c r="I5" s="47"/>
      <c r="J5" s="43"/>
      <c r="K5" s="43"/>
    </row>
    <row r="6" spans="2:65" ht="15" customHeight="1" x14ac:dyDescent="0.25">
      <c r="B6" s="47"/>
      <c r="C6" s="47"/>
      <c r="D6" s="6"/>
      <c r="E6" s="27"/>
      <c r="F6" s="47"/>
      <c r="G6" s="47"/>
      <c r="H6" s="47"/>
      <c r="I6" s="47"/>
      <c r="J6" s="43"/>
      <c r="K6" s="43"/>
    </row>
    <row r="7" spans="2:65" ht="15" customHeight="1" x14ac:dyDescent="0.25">
      <c r="B7" s="4"/>
      <c r="C7" s="4"/>
      <c r="D7" s="4"/>
      <c r="E7" s="19"/>
      <c r="F7" s="4"/>
      <c r="G7" s="4"/>
      <c r="H7" s="4"/>
      <c r="I7" s="4"/>
      <c r="J7" s="4"/>
      <c r="K7" s="4"/>
    </row>
    <row r="8" spans="2:65" ht="15" customHeight="1" x14ac:dyDescent="0.25">
      <c r="B8" s="45" t="s">
        <v>50</v>
      </c>
      <c r="C8" s="45"/>
      <c r="D8" s="45"/>
      <c r="E8" s="19"/>
      <c r="F8" s="57" t="s">
        <v>48</v>
      </c>
      <c r="G8" s="57"/>
      <c r="H8" s="57"/>
      <c r="I8" s="4"/>
      <c r="J8" s="4"/>
      <c r="K8" s="4"/>
    </row>
    <row r="9" spans="2:65" ht="4.5" customHeight="1" x14ac:dyDescent="0.25">
      <c r="B9" s="5"/>
      <c r="C9" s="5"/>
      <c r="D9" s="5"/>
      <c r="E9" s="18"/>
      <c r="F9" s="5"/>
      <c r="G9" s="5"/>
      <c r="H9" s="5"/>
      <c r="I9" s="5"/>
      <c r="J9" s="5"/>
      <c r="K9" s="5"/>
    </row>
    <row r="10" spans="2:65" ht="15" customHeight="1" x14ac:dyDescent="0.25">
      <c r="B10" s="30" t="s">
        <v>2</v>
      </c>
      <c r="C10" s="55" t="s">
        <v>25</v>
      </c>
      <c r="D10" s="56"/>
      <c r="F10"/>
      <c r="G10"/>
      <c r="H10"/>
      <c r="I10"/>
      <c r="J10"/>
      <c r="K10"/>
    </row>
    <row r="11" spans="2:65" ht="15" customHeight="1" x14ac:dyDescent="0.25">
      <c r="B11" s="31">
        <v>2008</v>
      </c>
      <c r="C11" s="58" t="s">
        <v>34</v>
      </c>
      <c r="D11" s="58"/>
      <c r="F11"/>
      <c r="G11"/>
      <c r="H11"/>
      <c r="I11"/>
      <c r="J11"/>
      <c r="K11"/>
    </row>
    <row r="12" spans="2:65" ht="15" customHeight="1" x14ac:dyDescent="0.25">
      <c r="B12" s="31">
        <v>2009</v>
      </c>
      <c r="C12" s="58">
        <v>130107.92</v>
      </c>
      <c r="D12" s="58"/>
      <c r="F12"/>
      <c r="G12"/>
      <c r="H12"/>
      <c r="I12"/>
      <c r="J12"/>
      <c r="K12"/>
    </row>
    <row r="13" spans="2:65" ht="15" customHeight="1" x14ac:dyDescent="0.25">
      <c r="B13" s="31">
        <v>2010</v>
      </c>
      <c r="C13" s="58">
        <v>118089</v>
      </c>
      <c r="D13" s="58"/>
      <c r="F13"/>
      <c r="G13"/>
      <c r="H13"/>
      <c r="I13"/>
      <c r="J13"/>
      <c r="K13"/>
    </row>
    <row r="14" spans="2:65" ht="15" customHeight="1" x14ac:dyDescent="0.25">
      <c r="B14" s="31">
        <v>2011</v>
      </c>
      <c r="C14" s="58">
        <f>251135+14710.99</f>
        <v>265845.99</v>
      </c>
      <c r="D14" s="58"/>
      <c r="F14"/>
      <c r="G14"/>
      <c r="H14"/>
      <c r="I14"/>
      <c r="J14"/>
      <c r="K14"/>
    </row>
    <row r="15" spans="2:65" ht="15" customHeight="1" x14ac:dyDescent="0.25">
      <c r="B15" s="31">
        <v>2012</v>
      </c>
      <c r="C15" s="58">
        <v>1750737.13</v>
      </c>
      <c r="D15" s="58"/>
      <c r="F15"/>
      <c r="G15"/>
      <c r="H15"/>
      <c r="I15"/>
      <c r="J15"/>
      <c r="K15"/>
    </row>
    <row r="16" spans="2:65" ht="15" customHeight="1" x14ac:dyDescent="0.25">
      <c r="B16" s="31">
        <v>2013</v>
      </c>
      <c r="C16" s="58">
        <v>1145893.26</v>
      </c>
      <c r="D16" s="58"/>
      <c r="F16"/>
      <c r="G16"/>
      <c r="H16"/>
      <c r="I16"/>
      <c r="J16"/>
      <c r="K16"/>
    </row>
    <row r="17" spans="1:43" ht="15" customHeight="1" x14ac:dyDescent="0.25">
      <c r="B17" s="31" t="s">
        <v>46</v>
      </c>
      <c r="C17" s="59">
        <v>234941.42</v>
      </c>
      <c r="D17" s="59"/>
      <c r="F17"/>
      <c r="G17"/>
      <c r="H17"/>
      <c r="I17"/>
      <c r="J17"/>
      <c r="K17"/>
    </row>
    <row r="18" spans="1:43" ht="15" customHeight="1" x14ac:dyDescent="0.25">
      <c r="F18"/>
      <c r="G18"/>
      <c r="H18"/>
      <c r="I18"/>
      <c r="J18"/>
      <c r="K18"/>
    </row>
    <row r="19" spans="1:43" s="3" customFormat="1" x14ac:dyDescent="0.25">
      <c r="A19" s="33"/>
      <c r="B19" s="33"/>
      <c r="C19" s="33"/>
      <c r="D19" s="33"/>
      <c r="E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1:43" s="3" customFormat="1" x14ac:dyDescent="0.25">
      <c r="A20" s="33"/>
      <c r="B20" s="54"/>
      <c r="C20" s="54"/>
      <c r="D20" s="54"/>
      <c r="E20" s="54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s="3" customFormat="1" x14ac:dyDescent="0.25">
      <c r="A21" s="33"/>
      <c r="B21" s="33"/>
      <c r="C21" s="33"/>
      <c r="D21" s="33"/>
      <c r="E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s="3" customFormat="1" x14ac:dyDescent="0.25">
      <c r="A22" s="33"/>
      <c r="B22" s="33"/>
      <c r="C22" s="33"/>
      <c r="D22" s="33"/>
      <c r="E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s="3" customFormat="1" x14ac:dyDescent="0.25">
      <c r="A23" s="33"/>
      <c r="B23" s="33"/>
      <c r="C23" s="33"/>
      <c r="D23" s="33"/>
      <c r="E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s="3" customFormat="1" x14ac:dyDescent="0.25">
      <c r="A24" s="33"/>
      <c r="B24" s="33"/>
      <c r="C24" s="33"/>
      <c r="D24" s="33"/>
      <c r="E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s="3" customFormat="1" x14ac:dyDescent="0.25">
      <c r="A25" s="33"/>
      <c r="B25" s="33"/>
      <c r="C25" s="33"/>
      <c r="D25" s="33"/>
      <c r="E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x14ac:dyDescent="0.25">
      <c r="F26"/>
      <c r="G26"/>
      <c r="H26"/>
      <c r="I26"/>
      <c r="J26"/>
      <c r="K26"/>
    </row>
  </sheetData>
  <mergeCells count="16">
    <mergeCell ref="B20:E20"/>
    <mergeCell ref="C11:D11"/>
    <mergeCell ref="C12:D12"/>
    <mergeCell ref="C13:D13"/>
    <mergeCell ref="C14:D14"/>
    <mergeCell ref="C17:D17"/>
    <mergeCell ref="C15:D15"/>
    <mergeCell ref="C16:D16"/>
    <mergeCell ref="C10:D10"/>
    <mergeCell ref="B8:D8"/>
    <mergeCell ref="B5:C6"/>
    <mergeCell ref="B3:D4"/>
    <mergeCell ref="F8:H8"/>
    <mergeCell ref="F3:K4"/>
    <mergeCell ref="F5:I6"/>
    <mergeCell ref="J5:K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2014-12-08T15:21:08Z</dcterms:modified>
</cp:coreProperties>
</file>