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81" l="1"/>
  <c r="C7" i="84"/>
  <c r="C7" i="1"/>
  <c r="C7" i="83"/>
  <c r="C7" i="80"/>
  <c r="C7" i="82"/>
  <c r="H32" i="80" l="1"/>
  <c r="G32" i="80"/>
  <c r="H31" i="80"/>
  <c r="G31" i="80"/>
  <c r="F31" i="80"/>
  <c r="H28" i="80"/>
  <c r="G28" i="80"/>
  <c r="H26" i="80"/>
  <c r="G26" i="80"/>
  <c r="H22" i="80"/>
  <c r="G22" i="80"/>
  <c r="H20" i="80"/>
  <c r="H19" i="80"/>
  <c r="G19" i="80"/>
  <c r="F19" i="80"/>
  <c r="G18" i="80"/>
  <c r="H13" i="80"/>
  <c r="G13" i="80"/>
  <c r="F13" i="80"/>
  <c r="H22" i="1" l="1"/>
  <c r="E32" i="80" l="1"/>
  <c r="D32" i="80"/>
  <c r="E31" i="80"/>
  <c r="D31" i="80"/>
  <c r="C31" i="80"/>
  <c r="E28" i="80"/>
  <c r="D28" i="80"/>
  <c r="E26" i="80"/>
  <c r="D26" i="80"/>
  <c r="E22" i="80"/>
  <c r="D22" i="80"/>
  <c r="E20" i="80"/>
  <c r="E19" i="80"/>
  <c r="D19" i="80"/>
  <c r="C19" i="80"/>
  <c r="D18" i="80"/>
  <c r="E13" i="80"/>
  <c r="D13" i="80"/>
  <c r="C13" i="80"/>
</calcChain>
</file>

<file path=xl/sharedStrings.xml><?xml version="1.0" encoding="utf-8"?>
<sst xmlns="http://schemas.openxmlformats.org/spreadsheetml/2006/main" count="188" uniqueCount="39">
  <si>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</si>
  <si>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</si>
  <si>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</si>
  <si>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</si>
  <si>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</si>
  <si>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</si>
  <si>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</si>
  <si>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</si>
  <si>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</si>
  <si>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</si>
  <si>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</si>
  <si>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</si>
  <si>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</si>
  <si>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</si>
  <si>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</si>
  <si>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</si>
  <si>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</si>
  <si>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</si>
  <si>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</si>
  <si>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</si>
  <si>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</si>
  <si>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</si>
  <si>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</si>
  <si>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</si>
  <si>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</si>
  <si>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</si>
  <si>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</si>
  <si>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</si>
  <si>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</si>
  <si>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</si>
  <si>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</si>
  <si>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</si>
  <si>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</si>
  <si>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</si>
  <si>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</si>
  <si>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</si>
  <si>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</si>
  <si>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</si>
  <si>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Fecha de Publicación: 20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</si>
</sst>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124">
    <xf numFmtId="0" fontId="0" fillId="0" borderId="0" xfId="0"/>
    <xf numFmtId="0" fontId="2" fillId="0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5" xfId="0" applyNumberFormat="1" applyFont="1" applyFill="1" applyBorder="1" applyAlignment="1">
      <alignment horizontal="center" vertical="center" wrapText="1"/>
    </xf>
    <xf numFmtId="17" fontId="9" fillId="4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4" borderId="0" xfId="0" applyFill="1"/>
    <xf numFmtId="0" fontId="6" fillId="2" borderId="0" xfId="0" applyFont="1" applyFill="1" applyAlignment="1"/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" fontId="9" fillId="4" borderId="12" xfId="0" applyNumberFormat="1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6">
    <cellStyle name="%" xfId="1"/>
    <cellStyle name="% 3" xfId="2"/>
    <cellStyle name="Estilo 1" xfId="3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EP'!$W$12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EP'!$W$13:$W$36</c:f>
              <c:numCache>
                <c:formatCode>General</c:formatCode>
                <c:ptCount val="24"/>
                <c:pt idx="0">
                  <c:v>21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51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57</c:v>
                </c:pt>
                <c:pt idx="19">
                  <c:v>6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EP'!$X$12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EP'!$X$13:$X$36</c:f>
              <c:numCache>
                <c:formatCode>General</c:formatCode>
                <c:ptCount val="24"/>
                <c:pt idx="0">
                  <c:v>32</c:v>
                </c:pt>
                <c:pt idx="1">
                  <c:v>3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33</c:v>
                </c:pt>
                <c:pt idx="6">
                  <c:v>14</c:v>
                </c:pt>
                <c:pt idx="7">
                  <c:v>35</c:v>
                </c:pt>
                <c:pt idx="8">
                  <c:v>5</c:v>
                </c:pt>
                <c:pt idx="9">
                  <c:v>160</c:v>
                </c:pt>
                <c:pt idx="10">
                  <c:v>45</c:v>
                </c:pt>
                <c:pt idx="11">
                  <c:v>7</c:v>
                </c:pt>
                <c:pt idx="12">
                  <c:v>8</c:v>
                </c:pt>
                <c:pt idx="13">
                  <c:v>43</c:v>
                </c:pt>
                <c:pt idx="14">
                  <c:v>2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312</c:v>
                </c:pt>
                <c:pt idx="19">
                  <c:v>19</c:v>
                </c:pt>
                <c:pt idx="20">
                  <c:v>34</c:v>
                </c:pt>
                <c:pt idx="21">
                  <c:v>20</c:v>
                </c:pt>
                <c:pt idx="22">
                  <c:v>60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'CNT EP'!$Y$12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EP'!$Y$13:$Y$36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EP'!$Z$12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EP'!$Z$13:$Z$36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57195264"/>
        <c:axId val="627576192"/>
      </c:barChart>
      <c:catAx>
        <c:axId val="557195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27576192"/>
        <c:crosses val="autoZero"/>
        <c:auto val="1"/>
        <c:lblAlgn val="ctr"/>
        <c:lblOffset val="100"/>
        <c:noMultiLvlLbl val="1"/>
      </c:catAx>
      <c:valAx>
        <c:axId val="627576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57195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OTECEL!$R$12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OTECEL!$R$13:$R$36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37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111</c:v>
                </c:pt>
                <c:pt idx="14">
                  <c:v>10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397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OTECEL!$S$12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OTECEL!$S$13:$S$36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19</c:v>
                </c:pt>
                <c:pt idx="5">
                  <c:v>26</c:v>
                </c:pt>
                <c:pt idx="6">
                  <c:v>15</c:v>
                </c:pt>
                <c:pt idx="7">
                  <c:v>6</c:v>
                </c:pt>
                <c:pt idx="8">
                  <c:v>5</c:v>
                </c:pt>
                <c:pt idx="9">
                  <c:v>120</c:v>
                </c:pt>
                <c:pt idx="10">
                  <c:v>6</c:v>
                </c:pt>
                <c:pt idx="11">
                  <c:v>9</c:v>
                </c:pt>
                <c:pt idx="12">
                  <c:v>0</c:v>
                </c:pt>
                <c:pt idx="13">
                  <c:v>20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369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36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OTECEL!$T$12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OTECEL!$T$13:$T$36</c:f>
              <c:numCache>
                <c:formatCode>General</c:formatCode>
                <c:ptCount val="24"/>
                <c:pt idx="0">
                  <c:v>77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0</c:v>
                </c:pt>
                <c:pt idx="9">
                  <c:v>248</c:v>
                </c:pt>
                <c:pt idx="10">
                  <c:v>23</c:v>
                </c:pt>
                <c:pt idx="11">
                  <c:v>22</c:v>
                </c:pt>
                <c:pt idx="12">
                  <c:v>32</c:v>
                </c:pt>
                <c:pt idx="13">
                  <c:v>94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469</c:v>
                </c:pt>
                <c:pt idx="19">
                  <c:v>22</c:v>
                </c:pt>
                <c:pt idx="20">
                  <c:v>17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57197824"/>
        <c:axId val="597182144"/>
      </c:barChart>
      <c:catAx>
        <c:axId val="557197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597182144"/>
        <c:crosses val="autoZero"/>
        <c:auto val="1"/>
        <c:lblAlgn val="ctr"/>
        <c:lblOffset val="100"/>
        <c:noMultiLvlLbl val="1"/>
      </c:catAx>
      <c:valAx>
        <c:axId val="59718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57197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CONECEL!$R$12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CONECEL!$R$13:$R$36</c:f>
              <c:numCache>
                <c:formatCode>General</c:formatCode>
                <c:ptCount val="24"/>
                <c:pt idx="0">
                  <c:v>82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45</c:v>
                </c:pt>
                <c:pt idx="5">
                  <c:v>33</c:v>
                </c:pt>
                <c:pt idx="6">
                  <c:v>75</c:v>
                </c:pt>
                <c:pt idx="7">
                  <c:v>72</c:v>
                </c:pt>
                <c:pt idx="8">
                  <c:v>10</c:v>
                </c:pt>
                <c:pt idx="9">
                  <c:v>573</c:v>
                </c:pt>
                <c:pt idx="10">
                  <c:v>47</c:v>
                </c:pt>
                <c:pt idx="11">
                  <c:v>65</c:v>
                </c:pt>
                <c:pt idx="12">
                  <c:v>96</c:v>
                </c:pt>
                <c:pt idx="13">
                  <c:v>178</c:v>
                </c:pt>
                <c:pt idx="14">
                  <c:v>13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431</c:v>
                </c:pt>
                <c:pt idx="19">
                  <c:v>57</c:v>
                </c:pt>
                <c:pt idx="20">
                  <c:v>62</c:v>
                </c:pt>
                <c:pt idx="21">
                  <c:v>29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CONECEL!$S$12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CONECEL!$S$13:$S$36</c:f>
              <c:numCache>
                <c:formatCode>General</c:formatCode>
                <c:ptCount val="24"/>
                <c:pt idx="0">
                  <c:v>41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53</c:v>
                </c:pt>
                <c:pt idx="7">
                  <c:v>49</c:v>
                </c:pt>
                <c:pt idx="8">
                  <c:v>5</c:v>
                </c:pt>
                <c:pt idx="9">
                  <c:v>479</c:v>
                </c:pt>
                <c:pt idx="10">
                  <c:v>35</c:v>
                </c:pt>
                <c:pt idx="11">
                  <c:v>33</c:v>
                </c:pt>
                <c:pt idx="12">
                  <c:v>58</c:v>
                </c:pt>
                <c:pt idx="13">
                  <c:v>116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284</c:v>
                </c:pt>
                <c:pt idx="19">
                  <c:v>42</c:v>
                </c:pt>
                <c:pt idx="20">
                  <c:v>48</c:v>
                </c:pt>
                <c:pt idx="21">
                  <c:v>16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CONECEL!$T$12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CONECEL!$T$13:$T$36</c:f>
              <c:numCache>
                <c:formatCode>General</c:formatCode>
                <c:ptCount val="24"/>
                <c:pt idx="0">
                  <c:v>48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21</c:v>
                </c:pt>
                <c:pt idx="5">
                  <c:v>18</c:v>
                </c:pt>
                <c:pt idx="6">
                  <c:v>41</c:v>
                </c:pt>
                <c:pt idx="7">
                  <c:v>41</c:v>
                </c:pt>
                <c:pt idx="8">
                  <c:v>4</c:v>
                </c:pt>
                <c:pt idx="9">
                  <c:v>521</c:v>
                </c:pt>
                <c:pt idx="10">
                  <c:v>37</c:v>
                </c:pt>
                <c:pt idx="11">
                  <c:v>32</c:v>
                </c:pt>
                <c:pt idx="12">
                  <c:v>59</c:v>
                </c:pt>
                <c:pt idx="13">
                  <c:v>121</c:v>
                </c:pt>
                <c:pt idx="14">
                  <c:v>3</c:v>
                </c:pt>
                <c:pt idx="15">
                  <c:v>5</c:v>
                </c:pt>
                <c:pt idx="16">
                  <c:v>17</c:v>
                </c:pt>
                <c:pt idx="17">
                  <c:v>4</c:v>
                </c:pt>
                <c:pt idx="18">
                  <c:v>391</c:v>
                </c:pt>
                <c:pt idx="19">
                  <c:v>48</c:v>
                </c:pt>
                <c:pt idx="20">
                  <c:v>47</c:v>
                </c:pt>
                <c:pt idx="21">
                  <c:v>18</c:v>
                </c:pt>
                <c:pt idx="22">
                  <c:v>33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00211968"/>
        <c:axId val="597185600"/>
      </c:barChart>
      <c:catAx>
        <c:axId val="600211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597185600"/>
        <c:crosses val="autoZero"/>
        <c:auto val="1"/>
        <c:lblAlgn val="ctr"/>
        <c:lblOffset val="100"/>
        <c:noMultiLvlLbl val="1"/>
      </c:catAx>
      <c:valAx>
        <c:axId val="597185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00211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C7" sqref="C7:F7"/>
    </sheetView>
  </sheetViews>
  <sheetFormatPr baseColWidth="10" defaultColWidth="0" defaultRowHeight="12.75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94" t="s">
        <v>29</v>
      </c>
      <c r="D3" s="94"/>
      <c r="E3" s="94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93" t="str">
        <f>Hoja1!A1</f>
        <v>Fecha de Publicación: 20 de Julio de 2014</v>
      </c>
      <c r="D7" s="93"/>
      <c r="E7" s="93"/>
      <c r="F7" s="93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P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H8" sqref="H8"/>
    </sheetView>
  </sheetViews>
  <sheetFormatPr baseColWidth="10" defaultColWidth="0" defaultRowHeight="0" customHeight="1" zeroHeight="1" x14ac:dyDescent="0.2"/>
  <cols>
    <col min="1" max="1" width="11.42578125" style="6" customWidth="1"/>
    <col min="2" max="2" width="24.28515625" style="1" customWidth="1"/>
    <col min="3" max="29" width="9.7109375" style="1" customWidth="1"/>
    <col min="30" max="30" width="11.42578125" style="6" customWidth="1"/>
    <col min="31" max="42" width="0" style="1" hidden="1" customWidth="1"/>
    <col min="43" max="16384" width="11.42578125" style="1" hidden="1"/>
  </cols>
  <sheetData>
    <row r="1" spans="2:30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2:30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8" x14ac:dyDescent="0.25">
      <c r="B3" s="3"/>
      <c r="C3" s="94" t="s">
        <v>29</v>
      </c>
      <c r="D3" s="94"/>
      <c r="E3" s="9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4.25" x14ac:dyDescent="0.2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2.75" x14ac:dyDescent="0.2">
      <c r="B7" s="3"/>
      <c r="C7" s="93" t="str">
        <f>Hoja1!A1</f>
        <v>Fecha de Publicación: 20 de Julio de 2014</v>
      </c>
      <c r="D7" s="93"/>
      <c r="E7" s="93"/>
      <c r="F7" s="93"/>
      <c r="G7" s="9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30" s="6" customFormat="1" ht="12" thickBot="1" x14ac:dyDescent="0.25"/>
    <row r="11" spans="2:30" ht="13.5" customHeight="1" thickBot="1" x14ac:dyDescent="0.25">
      <c r="B11" s="95" t="s">
        <v>33</v>
      </c>
      <c r="C11" s="97">
        <v>41640</v>
      </c>
      <c r="D11" s="98"/>
      <c r="E11" s="98"/>
      <c r="F11" s="99"/>
      <c r="G11" s="97">
        <v>41671</v>
      </c>
      <c r="H11" s="98"/>
      <c r="I11" s="98"/>
      <c r="J11" s="99"/>
      <c r="K11" s="97">
        <v>41699</v>
      </c>
      <c r="L11" s="98"/>
      <c r="M11" s="98"/>
      <c r="N11" s="99"/>
      <c r="O11" s="97">
        <v>41730</v>
      </c>
      <c r="P11" s="98"/>
      <c r="Q11" s="98"/>
      <c r="R11" s="99"/>
      <c r="S11" s="97">
        <v>41760</v>
      </c>
      <c r="T11" s="98"/>
      <c r="U11" s="98"/>
      <c r="V11" s="99"/>
      <c r="W11" s="97">
        <v>41791</v>
      </c>
      <c r="X11" s="98"/>
      <c r="Y11" s="98"/>
      <c r="Z11" s="99"/>
      <c r="AA11" s="97">
        <v>41821</v>
      </c>
      <c r="AB11" s="98"/>
      <c r="AC11" s="98"/>
      <c r="AD11" s="99"/>
    </row>
    <row r="12" spans="2:30" ht="23.25" customHeight="1" thickBot="1" x14ac:dyDescent="0.25">
      <c r="B12" s="96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52" t="s">
        <v>37</v>
      </c>
      <c r="K12" s="8" t="s">
        <v>2</v>
      </c>
      <c r="L12" s="9" t="s">
        <v>28</v>
      </c>
      <c r="M12" s="9" t="s">
        <v>36</v>
      </c>
      <c r="N12" s="53" t="s">
        <v>37</v>
      </c>
      <c r="O12" s="8" t="s">
        <v>2</v>
      </c>
      <c r="P12" s="9" t="s">
        <v>28</v>
      </c>
      <c r="Q12" s="9" t="s">
        <v>36</v>
      </c>
      <c r="R12" s="53" t="s">
        <v>37</v>
      </c>
      <c r="S12" s="8" t="s">
        <v>2</v>
      </c>
      <c r="T12" s="9" t="s">
        <v>28</v>
      </c>
      <c r="U12" s="9" t="s">
        <v>36</v>
      </c>
      <c r="V12" s="53" t="s">
        <v>37</v>
      </c>
      <c r="W12" s="8" t="s">
        <v>2</v>
      </c>
      <c r="X12" s="9" t="s">
        <v>28</v>
      </c>
      <c r="Y12" s="9" t="s">
        <v>36</v>
      </c>
      <c r="Z12" s="53" t="s">
        <v>37</v>
      </c>
      <c r="AA12" s="8" t="s">
        <v>2</v>
      </c>
      <c r="AB12" s="9" t="s">
        <v>28</v>
      </c>
      <c r="AC12" s="9" t="s">
        <v>36</v>
      </c>
      <c r="AD12" s="53" t="s">
        <v>37</v>
      </c>
    </row>
    <row r="13" spans="2:30" ht="11.25" x14ac:dyDescent="0.2">
      <c r="B13" s="10" t="s">
        <v>3</v>
      </c>
      <c r="C13" s="34">
        <v>22</v>
      </c>
      <c r="D13" s="35">
        <v>26</v>
      </c>
      <c r="E13" s="35">
        <v>0</v>
      </c>
      <c r="F13" s="36">
        <v>0</v>
      </c>
      <c r="G13" s="34">
        <v>22</v>
      </c>
      <c r="H13" s="35">
        <v>26</v>
      </c>
      <c r="I13" s="35">
        <v>0</v>
      </c>
      <c r="J13" s="36">
        <v>0</v>
      </c>
      <c r="K13" s="34">
        <v>22</v>
      </c>
      <c r="L13" s="35">
        <v>26</v>
      </c>
      <c r="M13" s="35">
        <v>0</v>
      </c>
      <c r="N13" s="36">
        <v>0</v>
      </c>
      <c r="O13" s="34">
        <v>22</v>
      </c>
      <c r="P13" s="35">
        <v>32</v>
      </c>
      <c r="Q13" s="35">
        <v>0</v>
      </c>
      <c r="R13" s="36">
        <v>0</v>
      </c>
      <c r="S13" s="69">
        <v>21</v>
      </c>
      <c r="T13" s="107">
        <v>32</v>
      </c>
      <c r="U13" s="70">
        <v>0</v>
      </c>
      <c r="V13" s="71">
        <v>0</v>
      </c>
      <c r="W13" s="106">
        <v>21</v>
      </c>
      <c r="X13" s="107">
        <v>32</v>
      </c>
      <c r="Y13" s="107">
        <v>0</v>
      </c>
      <c r="Z13" s="108">
        <v>0</v>
      </c>
      <c r="AA13" s="34"/>
      <c r="AB13" s="35"/>
      <c r="AC13" s="35"/>
      <c r="AD13" s="36"/>
    </row>
    <row r="14" spans="2:30" ht="11.25" x14ac:dyDescent="0.2">
      <c r="B14" s="11" t="s">
        <v>4</v>
      </c>
      <c r="C14" s="37">
        <v>1</v>
      </c>
      <c r="D14" s="38">
        <v>1</v>
      </c>
      <c r="E14" s="38">
        <v>0</v>
      </c>
      <c r="F14" s="39">
        <v>0</v>
      </c>
      <c r="G14" s="37">
        <v>1</v>
      </c>
      <c r="H14" s="38">
        <v>1</v>
      </c>
      <c r="I14" s="38">
        <v>0</v>
      </c>
      <c r="J14" s="39">
        <v>0</v>
      </c>
      <c r="K14" s="37">
        <v>1</v>
      </c>
      <c r="L14" s="38">
        <v>1</v>
      </c>
      <c r="M14" s="38">
        <v>0</v>
      </c>
      <c r="N14" s="39">
        <v>0</v>
      </c>
      <c r="O14" s="37">
        <v>1</v>
      </c>
      <c r="P14" s="38">
        <v>1</v>
      </c>
      <c r="Q14" s="38">
        <v>0</v>
      </c>
      <c r="R14" s="39">
        <v>0</v>
      </c>
      <c r="S14" s="72">
        <v>1</v>
      </c>
      <c r="T14" s="110">
        <v>3</v>
      </c>
      <c r="U14" s="73">
        <v>0</v>
      </c>
      <c r="V14" s="74">
        <v>0</v>
      </c>
      <c r="W14" s="109">
        <v>1</v>
      </c>
      <c r="X14" s="110">
        <v>3</v>
      </c>
      <c r="Y14" s="110">
        <v>0</v>
      </c>
      <c r="Z14" s="111">
        <v>0</v>
      </c>
      <c r="AA14" s="37"/>
      <c r="AB14" s="38"/>
      <c r="AC14" s="38"/>
      <c r="AD14" s="39"/>
    </row>
    <row r="15" spans="2:30" ht="11.25" x14ac:dyDescent="0.2">
      <c r="B15" s="11" t="s">
        <v>5</v>
      </c>
      <c r="C15" s="37">
        <v>3</v>
      </c>
      <c r="D15" s="38">
        <v>3</v>
      </c>
      <c r="E15" s="38">
        <v>0</v>
      </c>
      <c r="F15" s="39">
        <v>0</v>
      </c>
      <c r="G15" s="37">
        <v>3</v>
      </c>
      <c r="H15" s="38">
        <v>3</v>
      </c>
      <c r="I15" s="38">
        <v>0</v>
      </c>
      <c r="J15" s="39">
        <v>0</v>
      </c>
      <c r="K15" s="37">
        <v>3</v>
      </c>
      <c r="L15" s="38">
        <v>3</v>
      </c>
      <c r="M15" s="38">
        <v>0</v>
      </c>
      <c r="N15" s="39">
        <v>0</v>
      </c>
      <c r="O15" s="37">
        <v>3</v>
      </c>
      <c r="P15" s="38">
        <v>3</v>
      </c>
      <c r="Q15" s="38">
        <v>0</v>
      </c>
      <c r="R15" s="39">
        <v>0</v>
      </c>
      <c r="S15" s="72">
        <v>3</v>
      </c>
      <c r="T15" s="110">
        <v>4</v>
      </c>
      <c r="U15" s="73">
        <v>0</v>
      </c>
      <c r="V15" s="74">
        <v>0</v>
      </c>
      <c r="W15" s="109">
        <v>3</v>
      </c>
      <c r="X15" s="110">
        <v>4</v>
      </c>
      <c r="Y15" s="110">
        <v>0</v>
      </c>
      <c r="Z15" s="111">
        <v>0</v>
      </c>
      <c r="AA15" s="37"/>
      <c r="AB15" s="38"/>
      <c r="AC15" s="38"/>
      <c r="AD15" s="39"/>
    </row>
    <row r="16" spans="2:30" ht="11.25" x14ac:dyDescent="0.2">
      <c r="B16" s="11" t="s">
        <v>6</v>
      </c>
      <c r="C16" s="37">
        <v>3</v>
      </c>
      <c r="D16" s="38">
        <v>12</v>
      </c>
      <c r="E16" s="38">
        <v>0</v>
      </c>
      <c r="F16" s="39">
        <v>0</v>
      </c>
      <c r="G16" s="37">
        <v>3</v>
      </c>
      <c r="H16" s="38">
        <v>13</v>
      </c>
      <c r="I16" s="38">
        <v>0</v>
      </c>
      <c r="J16" s="39">
        <v>0</v>
      </c>
      <c r="K16" s="37">
        <v>3</v>
      </c>
      <c r="L16" s="38">
        <v>13</v>
      </c>
      <c r="M16" s="38">
        <v>0</v>
      </c>
      <c r="N16" s="39">
        <v>0</v>
      </c>
      <c r="O16" s="37">
        <v>3</v>
      </c>
      <c r="P16" s="38">
        <v>13</v>
      </c>
      <c r="Q16" s="38">
        <v>0</v>
      </c>
      <c r="R16" s="39">
        <v>0</v>
      </c>
      <c r="S16" s="72">
        <v>3</v>
      </c>
      <c r="T16" s="110">
        <v>13</v>
      </c>
      <c r="U16" s="73">
        <v>0</v>
      </c>
      <c r="V16" s="74">
        <v>0</v>
      </c>
      <c r="W16" s="109">
        <v>3</v>
      </c>
      <c r="X16" s="110">
        <v>13</v>
      </c>
      <c r="Y16" s="110">
        <v>0</v>
      </c>
      <c r="Z16" s="111">
        <v>0</v>
      </c>
      <c r="AA16" s="37"/>
      <c r="AB16" s="38"/>
      <c r="AC16" s="38"/>
      <c r="AD16" s="39"/>
    </row>
    <row r="17" spans="2:30" ht="11.25" x14ac:dyDescent="0.2">
      <c r="B17" s="11" t="s">
        <v>7</v>
      </c>
      <c r="C17" s="37">
        <v>3</v>
      </c>
      <c r="D17" s="38">
        <v>33</v>
      </c>
      <c r="E17" s="38">
        <v>0</v>
      </c>
      <c r="F17" s="39">
        <v>0</v>
      </c>
      <c r="G17" s="37">
        <v>3</v>
      </c>
      <c r="H17" s="38">
        <v>38</v>
      </c>
      <c r="I17" s="38">
        <v>0</v>
      </c>
      <c r="J17" s="39">
        <v>0</v>
      </c>
      <c r="K17" s="37">
        <v>3</v>
      </c>
      <c r="L17" s="38">
        <v>38</v>
      </c>
      <c r="M17" s="38">
        <v>0</v>
      </c>
      <c r="N17" s="39">
        <v>0</v>
      </c>
      <c r="O17" s="37">
        <v>3</v>
      </c>
      <c r="P17" s="38">
        <v>39</v>
      </c>
      <c r="Q17" s="38">
        <v>0</v>
      </c>
      <c r="R17" s="39">
        <v>0</v>
      </c>
      <c r="S17" s="72">
        <v>3</v>
      </c>
      <c r="T17" s="110">
        <v>40</v>
      </c>
      <c r="U17" s="73">
        <v>0</v>
      </c>
      <c r="V17" s="74">
        <v>0</v>
      </c>
      <c r="W17" s="109">
        <v>3</v>
      </c>
      <c r="X17" s="110">
        <v>40</v>
      </c>
      <c r="Y17" s="110">
        <v>0</v>
      </c>
      <c r="Z17" s="111">
        <v>0</v>
      </c>
      <c r="AA17" s="37"/>
      <c r="AB17" s="38"/>
      <c r="AC17" s="38"/>
      <c r="AD17" s="39"/>
    </row>
    <row r="18" spans="2:30" ht="11.25" x14ac:dyDescent="0.2">
      <c r="B18" s="11" t="s">
        <v>8</v>
      </c>
      <c r="C18" s="37">
        <v>3</v>
      </c>
      <c r="D18" s="38">
        <v>31</v>
      </c>
      <c r="E18" s="38">
        <v>0</v>
      </c>
      <c r="F18" s="39">
        <v>3</v>
      </c>
      <c r="G18" s="37">
        <v>3</v>
      </c>
      <c r="H18" s="38">
        <v>31</v>
      </c>
      <c r="I18" s="38">
        <v>0</v>
      </c>
      <c r="J18" s="39">
        <v>3</v>
      </c>
      <c r="K18" s="37">
        <v>3</v>
      </c>
      <c r="L18" s="38">
        <v>31</v>
      </c>
      <c r="M18" s="38">
        <v>0</v>
      </c>
      <c r="N18" s="39">
        <v>3</v>
      </c>
      <c r="O18" s="37">
        <v>3</v>
      </c>
      <c r="P18" s="38">
        <v>31</v>
      </c>
      <c r="Q18" s="38">
        <v>0</v>
      </c>
      <c r="R18" s="39">
        <v>3</v>
      </c>
      <c r="S18" s="72">
        <v>3</v>
      </c>
      <c r="T18" s="110">
        <v>33</v>
      </c>
      <c r="U18" s="73">
        <v>0</v>
      </c>
      <c r="V18" s="74">
        <v>3</v>
      </c>
      <c r="W18" s="109">
        <v>3</v>
      </c>
      <c r="X18" s="110">
        <v>33</v>
      </c>
      <c r="Y18" s="110">
        <v>0</v>
      </c>
      <c r="Z18" s="111">
        <v>3</v>
      </c>
      <c r="AA18" s="37"/>
      <c r="AB18" s="38"/>
      <c r="AC18" s="38"/>
      <c r="AD18" s="39"/>
    </row>
    <row r="19" spans="2:30" ht="11.25" x14ac:dyDescent="0.2">
      <c r="B19" s="11" t="s">
        <v>9</v>
      </c>
      <c r="C19" s="37">
        <v>7</v>
      </c>
      <c r="D19" s="38">
        <v>11</v>
      </c>
      <c r="E19" s="38">
        <v>0</v>
      </c>
      <c r="F19" s="39">
        <v>0</v>
      </c>
      <c r="G19" s="37">
        <v>7</v>
      </c>
      <c r="H19" s="38">
        <v>11</v>
      </c>
      <c r="I19" s="38">
        <v>0</v>
      </c>
      <c r="J19" s="39">
        <v>0</v>
      </c>
      <c r="K19" s="37">
        <v>7</v>
      </c>
      <c r="L19" s="38">
        <v>11</v>
      </c>
      <c r="M19" s="38">
        <v>0</v>
      </c>
      <c r="N19" s="39">
        <v>0</v>
      </c>
      <c r="O19" s="37">
        <v>7</v>
      </c>
      <c r="P19" s="38">
        <v>11</v>
      </c>
      <c r="Q19" s="38">
        <v>0</v>
      </c>
      <c r="R19" s="39">
        <v>0</v>
      </c>
      <c r="S19" s="72">
        <v>7</v>
      </c>
      <c r="T19" s="110">
        <v>14</v>
      </c>
      <c r="U19" s="73">
        <v>0</v>
      </c>
      <c r="V19" s="74">
        <v>0</v>
      </c>
      <c r="W19" s="109">
        <v>7</v>
      </c>
      <c r="X19" s="110">
        <v>14</v>
      </c>
      <c r="Y19" s="110">
        <v>0</v>
      </c>
      <c r="Z19" s="111">
        <v>0</v>
      </c>
      <c r="AA19" s="37"/>
      <c r="AB19" s="38"/>
      <c r="AC19" s="38"/>
      <c r="AD19" s="39"/>
    </row>
    <row r="20" spans="2:30" ht="11.25" x14ac:dyDescent="0.2">
      <c r="B20" s="11" t="s">
        <v>10</v>
      </c>
      <c r="C20" s="37">
        <v>6</v>
      </c>
      <c r="D20" s="38">
        <v>27</v>
      </c>
      <c r="E20" s="38">
        <v>0</v>
      </c>
      <c r="F20" s="39">
        <v>0</v>
      </c>
      <c r="G20" s="37">
        <v>6</v>
      </c>
      <c r="H20" s="38">
        <v>27</v>
      </c>
      <c r="I20" s="38">
        <v>0</v>
      </c>
      <c r="J20" s="39">
        <v>0</v>
      </c>
      <c r="K20" s="37">
        <v>6</v>
      </c>
      <c r="L20" s="38">
        <v>27</v>
      </c>
      <c r="M20" s="38">
        <v>0</v>
      </c>
      <c r="N20" s="39">
        <v>0</v>
      </c>
      <c r="O20" s="37">
        <v>6</v>
      </c>
      <c r="P20" s="38">
        <v>27</v>
      </c>
      <c r="Q20" s="38">
        <v>0</v>
      </c>
      <c r="R20" s="39">
        <v>0</v>
      </c>
      <c r="S20" s="72">
        <v>6</v>
      </c>
      <c r="T20" s="110">
        <v>35</v>
      </c>
      <c r="U20" s="73">
        <v>0</v>
      </c>
      <c r="V20" s="74">
        <v>0</v>
      </c>
      <c r="W20" s="109">
        <v>6</v>
      </c>
      <c r="X20" s="110">
        <v>35</v>
      </c>
      <c r="Y20" s="110">
        <v>0</v>
      </c>
      <c r="Z20" s="111">
        <v>0</v>
      </c>
      <c r="AA20" s="37"/>
      <c r="AB20" s="38"/>
      <c r="AC20" s="38"/>
      <c r="AD20" s="39"/>
    </row>
    <row r="21" spans="2:30" ht="11.25" x14ac:dyDescent="0.2">
      <c r="B21" s="11" t="s">
        <v>11</v>
      </c>
      <c r="C21" s="37">
        <v>0</v>
      </c>
      <c r="D21" s="38">
        <v>5</v>
      </c>
      <c r="E21" s="38">
        <v>0</v>
      </c>
      <c r="F21" s="39">
        <v>0</v>
      </c>
      <c r="G21" s="37">
        <v>0</v>
      </c>
      <c r="H21" s="38">
        <v>5</v>
      </c>
      <c r="I21" s="38">
        <v>0</v>
      </c>
      <c r="J21" s="39">
        <v>0</v>
      </c>
      <c r="K21" s="37">
        <v>0</v>
      </c>
      <c r="L21" s="38">
        <v>5</v>
      </c>
      <c r="M21" s="38">
        <v>0</v>
      </c>
      <c r="N21" s="39">
        <v>0</v>
      </c>
      <c r="O21" s="37">
        <v>0</v>
      </c>
      <c r="P21" s="38">
        <v>5</v>
      </c>
      <c r="Q21" s="38">
        <v>0</v>
      </c>
      <c r="R21" s="39">
        <v>0</v>
      </c>
      <c r="S21" s="72">
        <v>0</v>
      </c>
      <c r="T21" s="110">
        <v>5</v>
      </c>
      <c r="U21" s="73">
        <v>0</v>
      </c>
      <c r="V21" s="74">
        <v>0</v>
      </c>
      <c r="W21" s="109">
        <v>0</v>
      </c>
      <c r="X21" s="110">
        <v>5</v>
      </c>
      <c r="Y21" s="110">
        <v>0</v>
      </c>
      <c r="Z21" s="111">
        <v>0</v>
      </c>
      <c r="AA21" s="37"/>
      <c r="AB21" s="38"/>
      <c r="AC21" s="38"/>
      <c r="AD21" s="39"/>
    </row>
    <row r="22" spans="2:30" ht="11.25" x14ac:dyDescent="0.2">
      <c r="B22" s="11" t="s">
        <v>12</v>
      </c>
      <c r="C22" s="37">
        <v>58</v>
      </c>
      <c r="D22" s="38">
        <v>150</v>
      </c>
      <c r="E22" s="38">
        <v>5</v>
      </c>
      <c r="F22" s="39">
        <v>0</v>
      </c>
      <c r="G22" s="37">
        <v>58</v>
      </c>
      <c r="H22" s="38">
        <v>150</v>
      </c>
      <c r="I22" s="38">
        <v>55</v>
      </c>
      <c r="J22" s="39">
        <v>0</v>
      </c>
      <c r="K22" s="37">
        <v>58</v>
      </c>
      <c r="L22" s="38">
        <v>150</v>
      </c>
      <c r="M22" s="38">
        <v>55</v>
      </c>
      <c r="N22" s="39">
        <v>0</v>
      </c>
      <c r="O22" s="37">
        <v>58</v>
      </c>
      <c r="P22" s="38">
        <v>150</v>
      </c>
      <c r="Q22" s="38">
        <v>55</v>
      </c>
      <c r="R22" s="39">
        <v>0</v>
      </c>
      <c r="S22" s="72">
        <v>51</v>
      </c>
      <c r="T22" s="110">
        <v>160</v>
      </c>
      <c r="U22" s="73">
        <v>55</v>
      </c>
      <c r="V22" s="74">
        <v>0</v>
      </c>
      <c r="W22" s="109">
        <v>51</v>
      </c>
      <c r="X22" s="110">
        <v>160</v>
      </c>
      <c r="Y22" s="110">
        <v>55</v>
      </c>
      <c r="Z22" s="111">
        <v>0</v>
      </c>
      <c r="AA22" s="37"/>
      <c r="AB22" s="38"/>
      <c r="AC22" s="38"/>
      <c r="AD22" s="39"/>
    </row>
    <row r="23" spans="2:30" ht="11.25" x14ac:dyDescent="0.2">
      <c r="B23" s="11" t="s">
        <v>13</v>
      </c>
      <c r="C23" s="37">
        <v>6</v>
      </c>
      <c r="D23" s="38">
        <v>33</v>
      </c>
      <c r="E23" s="38">
        <v>0</v>
      </c>
      <c r="F23" s="39">
        <v>0</v>
      </c>
      <c r="G23" s="37">
        <v>6</v>
      </c>
      <c r="H23" s="38">
        <v>35</v>
      </c>
      <c r="I23" s="38">
        <v>0</v>
      </c>
      <c r="J23" s="39">
        <v>0</v>
      </c>
      <c r="K23" s="37">
        <v>6</v>
      </c>
      <c r="L23" s="38">
        <v>35</v>
      </c>
      <c r="M23" s="38">
        <v>0</v>
      </c>
      <c r="N23" s="39">
        <v>0</v>
      </c>
      <c r="O23" s="37">
        <v>6</v>
      </c>
      <c r="P23" s="38">
        <v>36</v>
      </c>
      <c r="Q23" s="38">
        <v>0</v>
      </c>
      <c r="R23" s="39">
        <v>0</v>
      </c>
      <c r="S23" s="72">
        <v>6</v>
      </c>
      <c r="T23" s="110">
        <v>45</v>
      </c>
      <c r="U23" s="73">
        <v>0</v>
      </c>
      <c r="V23" s="74">
        <v>0</v>
      </c>
      <c r="W23" s="109">
        <v>6</v>
      </c>
      <c r="X23" s="110">
        <v>45</v>
      </c>
      <c r="Y23" s="110">
        <v>0</v>
      </c>
      <c r="Z23" s="111">
        <v>0</v>
      </c>
      <c r="AA23" s="37"/>
      <c r="AB23" s="38"/>
      <c r="AC23" s="38"/>
      <c r="AD23" s="39"/>
    </row>
    <row r="24" spans="2:30" ht="11.25" x14ac:dyDescent="0.2">
      <c r="B24" s="11" t="s">
        <v>14</v>
      </c>
      <c r="C24" s="37">
        <v>3</v>
      </c>
      <c r="D24" s="38">
        <v>6</v>
      </c>
      <c r="E24" s="38">
        <v>0</v>
      </c>
      <c r="F24" s="39">
        <v>0</v>
      </c>
      <c r="G24" s="37">
        <v>3</v>
      </c>
      <c r="H24" s="38">
        <v>6</v>
      </c>
      <c r="I24" s="38">
        <v>0</v>
      </c>
      <c r="J24" s="39">
        <v>0</v>
      </c>
      <c r="K24" s="37">
        <v>3</v>
      </c>
      <c r="L24" s="38">
        <v>6</v>
      </c>
      <c r="M24" s="38">
        <v>0</v>
      </c>
      <c r="N24" s="39">
        <v>0</v>
      </c>
      <c r="O24" s="37">
        <v>3</v>
      </c>
      <c r="P24" s="38">
        <v>6</v>
      </c>
      <c r="Q24" s="38">
        <v>0</v>
      </c>
      <c r="R24" s="39">
        <v>0</v>
      </c>
      <c r="S24" s="72">
        <v>2</v>
      </c>
      <c r="T24" s="110">
        <v>7</v>
      </c>
      <c r="U24" s="73">
        <v>0</v>
      </c>
      <c r="V24" s="74">
        <v>0</v>
      </c>
      <c r="W24" s="109">
        <v>2</v>
      </c>
      <c r="X24" s="110">
        <v>7</v>
      </c>
      <c r="Y24" s="110">
        <v>0</v>
      </c>
      <c r="Z24" s="111">
        <v>0</v>
      </c>
      <c r="AA24" s="37"/>
      <c r="AB24" s="38"/>
      <c r="AC24" s="38"/>
      <c r="AD24" s="39"/>
    </row>
    <row r="25" spans="2:30" ht="11.25" x14ac:dyDescent="0.2">
      <c r="B25" s="11" t="s">
        <v>15</v>
      </c>
      <c r="C25" s="37">
        <v>4</v>
      </c>
      <c r="D25" s="38">
        <v>7</v>
      </c>
      <c r="E25" s="38">
        <v>0</v>
      </c>
      <c r="F25" s="39">
        <v>0</v>
      </c>
      <c r="G25" s="37">
        <v>4</v>
      </c>
      <c r="H25" s="38">
        <v>7</v>
      </c>
      <c r="I25" s="38">
        <v>0</v>
      </c>
      <c r="J25" s="39">
        <v>0</v>
      </c>
      <c r="K25" s="37">
        <v>4</v>
      </c>
      <c r="L25" s="38">
        <v>7</v>
      </c>
      <c r="M25" s="38">
        <v>0</v>
      </c>
      <c r="N25" s="39">
        <v>0</v>
      </c>
      <c r="O25" s="37">
        <v>4</v>
      </c>
      <c r="P25" s="38">
        <v>7</v>
      </c>
      <c r="Q25" s="38">
        <v>0</v>
      </c>
      <c r="R25" s="39">
        <v>0</v>
      </c>
      <c r="S25" s="72">
        <v>3</v>
      </c>
      <c r="T25" s="110">
        <v>8</v>
      </c>
      <c r="U25" s="73">
        <v>0</v>
      </c>
      <c r="V25" s="74">
        <v>0</v>
      </c>
      <c r="W25" s="109">
        <v>3</v>
      </c>
      <c r="X25" s="110">
        <v>8</v>
      </c>
      <c r="Y25" s="110">
        <v>0</v>
      </c>
      <c r="Z25" s="111">
        <v>0</v>
      </c>
      <c r="AA25" s="37"/>
      <c r="AB25" s="38"/>
      <c r="AC25" s="38"/>
      <c r="AD25" s="39"/>
    </row>
    <row r="26" spans="2:30" ht="11.25" x14ac:dyDescent="0.2">
      <c r="B26" s="11" t="s">
        <v>16</v>
      </c>
      <c r="C26" s="37">
        <v>16</v>
      </c>
      <c r="D26" s="38">
        <v>35</v>
      </c>
      <c r="E26" s="38">
        <v>0</v>
      </c>
      <c r="F26" s="39">
        <v>0</v>
      </c>
      <c r="G26" s="37">
        <v>16</v>
      </c>
      <c r="H26" s="38">
        <v>36</v>
      </c>
      <c r="I26" s="38">
        <v>0</v>
      </c>
      <c r="J26" s="39">
        <v>0</v>
      </c>
      <c r="K26" s="37">
        <v>16</v>
      </c>
      <c r="L26" s="38">
        <v>36</v>
      </c>
      <c r="M26" s="38">
        <v>0</v>
      </c>
      <c r="N26" s="39">
        <v>0</v>
      </c>
      <c r="O26" s="37">
        <v>16</v>
      </c>
      <c r="P26" s="38">
        <v>36</v>
      </c>
      <c r="Q26" s="38">
        <v>0</v>
      </c>
      <c r="R26" s="39">
        <v>0</v>
      </c>
      <c r="S26" s="72">
        <v>12</v>
      </c>
      <c r="T26" s="110">
        <v>43</v>
      </c>
      <c r="U26" s="73">
        <v>0</v>
      </c>
      <c r="V26" s="74">
        <v>0</v>
      </c>
      <c r="W26" s="109">
        <v>12</v>
      </c>
      <c r="X26" s="110">
        <v>43</v>
      </c>
      <c r="Y26" s="110">
        <v>0</v>
      </c>
      <c r="Z26" s="111">
        <v>0</v>
      </c>
      <c r="AA26" s="37"/>
      <c r="AB26" s="38"/>
      <c r="AC26" s="38"/>
      <c r="AD26" s="39"/>
    </row>
    <row r="27" spans="2:30" ht="11.25" x14ac:dyDescent="0.2">
      <c r="B27" s="11" t="s">
        <v>17</v>
      </c>
      <c r="C27" s="37">
        <v>0</v>
      </c>
      <c r="D27" s="38">
        <v>2</v>
      </c>
      <c r="E27" s="38">
        <v>0</v>
      </c>
      <c r="F27" s="39">
        <v>0</v>
      </c>
      <c r="G27" s="37">
        <v>0</v>
      </c>
      <c r="H27" s="38">
        <v>2</v>
      </c>
      <c r="I27" s="38">
        <v>0</v>
      </c>
      <c r="J27" s="39">
        <v>0</v>
      </c>
      <c r="K27" s="37">
        <v>0</v>
      </c>
      <c r="L27" s="38">
        <v>2</v>
      </c>
      <c r="M27" s="38">
        <v>0</v>
      </c>
      <c r="N27" s="39">
        <v>0</v>
      </c>
      <c r="O27" s="37">
        <v>0</v>
      </c>
      <c r="P27" s="38">
        <v>2</v>
      </c>
      <c r="Q27" s="38">
        <v>0</v>
      </c>
      <c r="R27" s="39">
        <v>0</v>
      </c>
      <c r="S27" s="72">
        <v>0</v>
      </c>
      <c r="T27" s="110">
        <v>2</v>
      </c>
      <c r="U27" s="73">
        <v>0</v>
      </c>
      <c r="V27" s="74">
        <v>0</v>
      </c>
      <c r="W27" s="109">
        <v>0</v>
      </c>
      <c r="X27" s="110">
        <v>2</v>
      </c>
      <c r="Y27" s="110">
        <v>0</v>
      </c>
      <c r="Z27" s="111">
        <v>0</v>
      </c>
      <c r="AA27" s="37"/>
      <c r="AB27" s="38"/>
      <c r="AC27" s="38"/>
      <c r="AD27" s="39"/>
    </row>
    <row r="28" spans="2:30" ht="11.25" x14ac:dyDescent="0.2">
      <c r="B28" s="11" t="s">
        <v>18</v>
      </c>
      <c r="C28" s="37">
        <v>0</v>
      </c>
      <c r="D28" s="38">
        <v>9</v>
      </c>
      <c r="E28" s="38">
        <v>0</v>
      </c>
      <c r="F28" s="39">
        <v>0</v>
      </c>
      <c r="G28" s="37">
        <v>0</v>
      </c>
      <c r="H28" s="38">
        <v>9</v>
      </c>
      <c r="I28" s="38">
        <v>0</v>
      </c>
      <c r="J28" s="39">
        <v>0</v>
      </c>
      <c r="K28" s="37">
        <v>0</v>
      </c>
      <c r="L28" s="38">
        <v>9</v>
      </c>
      <c r="M28" s="38">
        <v>0</v>
      </c>
      <c r="N28" s="39">
        <v>0</v>
      </c>
      <c r="O28" s="37">
        <v>0</v>
      </c>
      <c r="P28" s="38">
        <v>10</v>
      </c>
      <c r="Q28" s="38">
        <v>0</v>
      </c>
      <c r="R28" s="39">
        <v>0</v>
      </c>
      <c r="S28" s="72">
        <v>0</v>
      </c>
      <c r="T28" s="110">
        <v>12</v>
      </c>
      <c r="U28" s="73">
        <v>0</v>
      </c>
      <c r="V28" s="74">
        <v>0</v>
      </c>
      <c r="W28" s="109">
        <v>0</v>
      </c>
      <c r="X28" s="110">
        <v>12</v>
      </c>
      <c r="Y28" s="110">
        <v>0</v>
      </c>
      <c r="Z28" s="111">
        <v>0</v>
      </c>
      <c r="AA28" s="37"/>
      <c r="AB28" s="38"/>
      <c r="AC28" s="38"/>
      <c r="AD28" s="39"/>
    </row>
    <row r="29" spans="2:30" ht="11.25" x14ac:dyDescent="0.2">
      <c r="B29" s="11" t="s">
        <v>19</v>
      </c>
      <c r="C29" s="37">
        <v>0</v>
      </c>
      <c r="D29" s="38">
        <v>8</v>
      </c>
      <c r="E29" s="38">
        <v>0</v>
      </c>
      <c r="F29" s="39">
        <v>0</v>
      </c>
      <c r="G29" s="37">
        <v>0</v>
      </c>
      <c r="H29" s="38">
        <v>8</v>
      </c>
      <c r="I29" s="38">
        <v>0</v>
      </c>
      <c r="J29" s="39">
        <v>0</v>
      </c>
      <c r="K29" s="37">
        <v>0</v>
      </c>
      <c r="L29" s="38">
        <v>8</v>
      </c>
      <c r="M29" s="38">
        <v>0</v>
      </c>
      <c r="N29" s="39">
        <v>0</v>
      </c>
      <c r="O29" s="37">
        <v>0</v>
      </c>
      <c r="P29" s="38">
        <v>8</v>
      </c>
      <c r="Q29" s="38">
        <v>0</v>
      </c>
      <c r="R29" s="39">
        <v>0</v>
      </c>
      <c r="S29" s="72">
        <v>0</v>
      </c>
      <c r="T29" s="110">
        <v>10</v>
      </c>
      <c r="U29" s="73">
        <v>0</v>
      </c>
      <c r="V29" s="74">
        <v>0</v>
      </c>
      <c r="W29" s="109">
        <v>0</v>
      </c>
      <c r="X29" s="110">
        <v>10</v>
      </c>
      <c r="Y29" s="110">
        <v>0</v>
      </c>
      <c r="Z29" s="111">
        <v>0</v>
      </c>
      <c r="AA29" s="37"/>
      <c r="AB29" s="38"/>
      <c r="AC29" s="38"/>
      <c r="AD29" s="39"/>
    </row>
    <row r="30" spans="2:30" ht="11.25" x14ac:dyDescent="0.2">
      <c r="B30" s="11" t="s">
        <v>20</v>
      </c>
      <c r="C30" s="37">
        <v>0</v>
      </c>
      <c r="D30" s="38">
        <v>6</v>
      </c>
      <c r="E30" s="38">
        <v>0</v>
      </c>
      <c r="F30" s="39">
        <v>0</v>
      </c>
      <c r="G30" s="37">
        <v>0</v>
      </c>
      <c r="H30" s="38">
        <v>7</v>
      </c>
      <c r="I30" s="38">
        <v>0</v>
      </c>
      <c r="J30" s="39">
        <v>0</v>
      </c>
      <c r="K30" s="37">
        <v>0</v>
      </c>
      <c r="L30" s="38">
        <v>7</v>
      </c>
      <c r="M30" s="38">
        <v>0</v>
      </c>
      <c r="N30" s="39">
        <v>0</v>
      </c>
      <c r="O30" s="37">
        <v>0</v>
      </c>
      <c r="P30" s="38">
        <v>7</v>
      </c>
      <c r="Q30" s="38">
        <v>0</v>
      </c>
      <c r="R30" s="39">
        <v>0</v>
      </c>
      <c r="S30" s="72">
        <v>0</v>
      </c>
      <c r="T30" s="110">
        <v>7</v>
      </c>
      <c r="U30" s="73">
        <v>0</v>
      </c>
      <c r="V30" s="74">
        <v>0</v>
      </c>
      <c r="W30" s="109">
        <v>0</v>
      </c>
      <c r="X30" s="110">
        <v>7</v>
      </c>
      <c r="Y30" s="110">
        <v>0</v>
      </c>
      <c r="Z30" s="111">
        <v>0</v>
      </c>
      <c r="AA30" s="37"/>
      <c r="AB30" s="38"/>
      <c r="AC30" s="38"/>
      <c r="AD30" s="39"/>
    </row>
    <row r="31" spans="2:30" ht="11.25" x14ac:dyDescent="0.2">
      <c r="B31" s="11" t="s">
        <v>21</v>
      </c>
      <c r="C31" s="37">
        <v>69</v>
      </c>
      <c r="D31" s="38">
        <v>281</v>
      </c>
      <c r="E31" s="38">
        <v>58</v>
      </c>
      <c r="F31" s="39">
        <v>0</v>
      </c>
      <c r="G31" s="37">
        <v>69</v>
      </c>
      <c r="H31" s="38">
        <v>298</v>
      </c>
      <c r="I31" s="38">
        <v>58</v>
      </c>
      <c r="J31" s="39">
        <v>0</v>
      </c>
      <c r="K31" s="37">
        <v>69</v>
      </c>
      <c r="L31" s="38">
        <v>298</v>
      </c>
      <c r="M31" s="38">
        <v>58</v>
      </c>
      <c r="N31" s="39">
        <v>0</v>
      </c>
      <c r="O31" s="37">
        <v>69</v>
      </c>
      <c r="P31" s="38">
        <v>303</v>
      </c>
      <c r="Q31" s="38">
        <v>58</v>
      </c>
      <c r="R31" s="39">
        <v>0</v>
      </c>
      <c r="S31" s="72">
        <v>57</v>
      </c>
      <c r="T31" s="110">
        <v>312</v>
      </c>
      <c r="U31" s="73">
        <v>58</v>
      </c>
      <c r="V31" s="74">
        <v>0</v>
      </c>
      <c r="W31" s="109">
        <v>57</v>
      </c>
      <c r="X31" s="110">
        <v>312</v>
      </c>
      <c r="Y31" s="110">
        <v>58</v>
      </c>
      <c r="Z31" s="111">
        <v>0</v>
      </c>
      <c r="AA31" s="37"/>
      <c r="AB31" s="38"/>
      <c r="AC31" s="38"/>
      <c r="AD31" s="39"/>
    </row>
    <row r="32" spans="2:30" ht="11.25" x14ac:dyDescent="0.2">
      <c r="B32" s="11" t="s">
        <v>25</v>
      </c>
      <c r="C32" s="37">
        <v>8</v>
      </c>
      <c r="D32" s="38">
        <v>14</v>
      </c>
      <c r="E32" s="38">
        <v>0</v>
      </c>
      <c r="F32" s="39">
        <v>0</v>
      </c>
      <c r="G32" s="37">
        <v>8</v>
      </c>
      <c r="H32" s="38">
        <v>14</v>
      </c>
      <c r="I32" s="38">
        <v>0</v>
      </c>
      <c r="J32" s="39">
        <v>0</v>
      </c>
      <c r="K32" s="37">
        <v>8</v>
      </c>
      <c r="L32" s="38">
        <v>14</v>
      </c>
      <c r="M32" s="38">
        <v>0</v>
      </c>
      <c r="N32" s="39">
        <v>0</v>
      </c>
      <c r="O32" s="37">
        <v>8</v>
      </c>
      <c r="P32" s="38">
        <v>14</v>
      </c>
      <c r="Q32" s="38">
        <v>0</v>
      </c>
      <c r="R32" s="39">
        <v>0</v>
      </c>
      <c r="S32" s="72">
        <v>6</v>
      </c>
      <c r="T32" s="110">
        <v>19</v>
      </c>
      <c r="U32" s="73">
        <v>0</v>
      </c>
      <c r="V32" s="74">
        <v>0</v>
      </c>
      <c r="W32" s="109">
        <v>6</v>
      </c>
      <c r="X32" s="110">
        <v>19</v>
      </c>
      <c r="Y32" s="110">
        <v>0</v>
      </c>
      <c r="Z32" s="111">
        <v>0</v>
      </c>
      <c r="AA32" s="37"/>
      <c r="AB32" s="38"/>
      <c r="AC32" s="38"/>
      <c r="AD32" s="39"/>
    </row>
    <row r="33" spans="2:30" ht="11.25" x14ac:dyDescent="0.2">
      <c r="B33" s="11" t="s">
        <v>26</v>
      </c>
      <c r="C33" s="37">
        <v>7</v>
      </c>
      <c r="D33" s="38">
        <v>32</v>
      </c>
      <c r="E33" s="38">
        <v>0</v>
      </c>
      <c r="F33" s="39">
        <v>0</v>
      </c>
      <c r="G33" s="37">
        <v>7</v>
      </c>
      <c r="H33" s="38">
        <v>33</v>
      </c>
      <c r="I33" s="38">
        <v>0</v>
      </c>
      <c r="J33" s="39">
        <v>0</v>
      </c>
      <c r="K33" s="37">
        <v>7</v>
      </c>
      <c r="L33" s="38">
        <v>33</v>
      </c>
      <c r="M33" s="38">
        <v>0</v>
      </c>
      <c r="N33" s="39">
        <v>0</v>
      </c>
      <c r="O33" s="37">
        <v>7</v>
      </c>
      <c r="P33" s="38">
        <v>33</v>
      </c>
      <c r="Q33" s="38">
        <v>0</v>
      </c>
      <c r="R33" s="39">
        <v>0</v>
      </c>
      <c r="S33" s="72">
        <v>5</v>
      </c>
      <c r="T33" s="110">
        <v>34</v>
      </c>
      <c r="U33" s="73">
        <v>0</v>
      </c>
      <c r="V33" s="74">
        <v>0</v>
      </c>
      <c r="W33" s="109">
        <v>5</v>
      </c>
      <c r="X33" s="110">
        <v>34</v>
      </c>
      <c r="Y33" s="110">
        <v>0</v>
      </c>
      <c r="Z33" s="111">
        <v>0</v>
      </c>
      <c r="AA33" s="37"/>
      <c r="AB33" s="38"/>
      <c r="AC33" s="38"/>
      <c r="AD33" s="39"/>
    </row>
    <row r="34" spans="2:30" ht="11.25" x14ac:dyDescent="0.2">
      <c r="B34" s="11" t="s">
        <v>22</v>
      </c>
      <c r="C34" s="37">
        <v>0</v>
      </c>
      <c r="D34" s="38">
        <v>18</v>
      </c>
      <c r="E34" s="38">
        <v>0</v>
      </c>
      <c r="F34" s="39">
        <v>0</v>
      </c>
      <c r="G34" s="37">
        <v>0</v>
      </c>
      <c r="H34" s="38">
        <v>19</v>
      </c>
      <c r="I34" s="38">
        <v>0</v>
      </c>
      <c r="J34" s="39">
        <v>0</v>
      </c>
      <c r="K34" s="37">
        <v>0</v>
      </c>
      <c r="L34" s="38">
        <v>19</v>
      </c>
      <c r="M34" s="38">
        <v>0</v>
      </c>
      <c r="N34" s="39">
        <v>0</v>
      </c>
      <c r="O34" s="37">
        <v>0</v>
      </c>
      <c r="P34" s="38">
        <v>19</v>
      </c>
      <c r="Q34" s="38">
        <v>0</v>
      </c>
      <c r="R34" s="39">
        <v>0</v>
      </c>
      <c r="S34" s="72">
        <v>0</v>
      </c>
      <c r="T34" s="110">
        <v>20</v>
      </c>
      <c r="U34" s="73">
        <v>0</v>
      </c>
      <c r="V34" s="74">
        <v>0</v>
      </c>
      <c r="W34" s="109">
        <v>0</v>
      </c>
      <c r="X34" s="110">
        <v>20</v>
      </c>
      <c r="Y34" s="110">
        <v>0</v>
      </c>
      <c r="Z34" s="111">
        <v>0</v>
      </c>
      <c r="AA34" s="37"/>
      <c r="AB34" s="38"/>
      <c r="AC34" s="38"/>
      <c r="AD34" s="39"/>
    </row>
    <row r="35" spans="2:30" ht="11.25" x14ac:dyDescent="0.2">
      <c r="B35" s="11" t="s">
        <v>23</v>
      </c>
      <c r="C35" s="37">
        <v>9</v>
      </c>
      <c r="D35" s="38">
        <v>52</v>
      </c>
      <c r="E35" s="38">
        <v>0</v>
      </c>
      <c r="F35" s="39">
        <v>0</v>
      </c>
      <c r="G35" s="37">
        <v>9</v>
      </c>
      <c r="H35" s="38">
        <v>55</v>
      </c>
      <c r="I35" s="38">
        <v>0</v>
      </c>
      <c r="J35" s="39">
        <v>0</v>
      </c>
      <c r="K35" s="37">
        <v>9</v>
      </c>
      <c r="L35" s="38">
        <v>55</v>
      </c>
      <c r="M35" s="38">
        <v>0</v>
      </c>
      <c r="N35" s="39">
        <v>0</v>
      </c>
      <c r="O35" s="37">
        <v>9</v>
      </c>
      <c r="P35" s="38">
        <v>57</v>
      </c>
      <c r="Q35" s="38">
        <v>0</v>
      </c>
      <c r="R35" s="39">
        <v>0</v>
      </c>
      <c r="S35" s="72">
        <v>4</v>
      </c>
      <c r="T35" s="110">
        <v>60</v>
      </c>
      <c r="U35" s="73">
        <v>0</v>
      </c>
      <c r="V35" s="74">
        <v>0</v>
      </c>
      <c r="W35" s="109">
        <v>4</v>
      </c>
      <c r="X35" s="110">
        <v>60</v>
      </c>
      <c r="Y35" s="110">
        <v>0</v>
      </c>
      <c r="Z35" s="111">
        <v>0</v>
      </c>
      <c r="AA35" s="37"/>
      <c r="AB35" s="38"/>
      <c r="AC35" s="38"/>
      <c r="AD35" s="39"/>
    </row>
    <row r="36" spans="2:30" ht="12" thickBot="1" x14ac:dyDescent="0.25">
      <c r="B36" s="12" t="s">
        <v>24</v>
      </c>
      <c r="C36" s="40">
        <v>0</v>
      </c>
      <c r="D36" s="41">
        <v>3</v>
      </c>
      <c r="E36" s="41">
        <v>0</v>
      </c>
      <c r="F36" s="42">
        <v>0</v>
      </c>
      <c r="G36" s="40">
        <v>0</v>
      </c>
      <c r="H36" s="41">
        <v>3</v>
      </c>
      <c r="I36" s="41">
        <v>0</v>
      </c>
      <c r="J36" s="42">
        <v>0</v>
      </c>
      <c r="K36" s="40">
        <v>0</v>
      </c>
      <c r="L36" s="41">
        <v>3</v>
      </c>
      <c r="M36" s="41">
        <v>0</v>
      </c>
      <c r="N36" s="42">
        <v>0</v>
      </c>
      <c r="O36" s="40">
        <v>0</v>
      </c>
      <c r="P36" s="41">
        <v>3</v>
      </c>
      <c r="Q36" s="41">
        <v>0</v>
      </c>
      <c r="R36" s="42">
        <v>0</v>
      </c>
      <c r="S36" s="75">
        <v>0</v>
      </c>
      <c r="T36" s="113">
        <v>4</v>
      </c>
      <c r="U36" s="76">
        <v>0</v>
      </c>
      <c r="V36" s="77">
        <v>0</v>
      </c>
      <c r="W36" s="112">
        <v>0</v>
      </c>
      <c r="X36" s="113">
        <v>4</v>
      </c>
      <c r="Y36" s="113">
        <v>0</v>
      </c>
      <c r="Z36" s="114">
        <v>0</v>
      </c>
      <c r="AA36" s="40"/>
      <c r="AB36" s="41"/>
      <c r="AC36" s="41"/>
      <c r="AD36" s="42"/>
    </row>
    <row r="37" spans="2:30" s="6" customFormat="1" ht="11.25" x14ac:dyDescent="0.2"/>
    <row r="38" spans="2:30" ht="11.25" hidden="1" x14ac:dyDescent="0.2"/>
    <row r="39" spans="2:30" ht="11.25" hidden="1" x14ac:dyDescent="0.2"/>
    <row r="40" spans="2:30" ht="11.25" hidden="1" x14ac:dyDescent="0.2"/>
    <row r="41" spans="2:30" ht="11.25" hidden="1" x14ac:dyDescent="0.2"/>
    <row r="42" spans="2:30" ht="11.25" hidden="1" x14ac:dyDescent="0.2"/>
    <row r="43" spans="2:30" ht="11.25" hidden="1" x14ac:dyDescent="0.2"/>
    <row r="44" spans="2:30" ht="11.25" hidden="1" x14ac:dyDescent="0.2"/>
  </sheetData>
  <mergeCells count="10">
    <mergeCell ref="K11:N11"/>
    <mergeCell ref="O11:R11"/>
    <mergeCell ref="S11:V11"/>
    <mergeCell ref="W11:Z11"/>
    <mergeCell ref="AA11:AD11"/>
    <mergeCell ref="C3:E3"/>
    <mergeCell ref="B11:B12"/>
    <mergeCell ref="C7:G7"/>
    <mergeCell ref="C11:F11"/>
    <mergeCell ref="G11:J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E9" sqref="E9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94" t="s">
        <v>29</v>
      </c>
      <c r="D3" s="94"/>
      <c r="E3" s="94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93" t="str">
        <f>Hoja1!A1</f>
        <v>Fecha de Publicación: 20 de Julio de 2014</v>
      </c>
      <c r="D7" s="93"/>
      <c r="E7" s="93"/>
      <c r="F7" s="93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M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7" sqref="I7"/>
    </sheetView>
  </sheetViews>
  <sheetFormatPr baseColWidth="10" defaultColWidth="0" defaultRowHeight="11.25" customHeight="1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94" t="s">
        <v>29</v>
      </c>
      <c r="D3" s="94"/>
      <c r="E3" s="94"/>
      <c r="F3" s="9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93" t="str">
        <f>Hoja1!A1</f>
        <v>Fecha de Publicación: 20 de Julio de 2014</v>
      </c>
      <c r="D7" s="93"/>
      <c r="E7" s="93"/>
      <c r="F7" s="93"/>
      <c r="G7" s="9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95" t="s">
        <v>34</v>
      </c>
      <c r="C11" s="97">
        <v>41640</v>
      </c>
      <c r="D11" s="98"/>
      <c r="E11" s="99"/>
      <c r="F11" s="97">
        <v>41671</v>
      </c>
      <c r="G11" s="98"/>
      <c r="H11" s="99"/>
      <c r="I11" s="97">
        <v>41699</v>
      </c>
      <c r="J11" s="98"/>
      <c r="K11" s="99"/>
      <c r="L11" s="97">
        <v>41730</v>
      </c>
      <c r="M11" s="98"/>
      <c r="N11" s="99"/>
      <c r="O11" s="97">
        <v>41760</v>
      </c>
      <c r="P11" s="98"/>
      <c r="Q11" s="99"/>
      <c r="R11" s="97">
        <v>41791</v>
      </c>
      <c r="S11" s="98"/>
      <c r="T11" s="99"/>
      <c r="U11" s="97">
        <v>41821</v>
      </c>
      <c r="V11" s="98"/>
      <c r="W11" s="99"/>
      <c r="X11" s="97">
        <v>41852</v>
      </c>
      <c r="Y11" s="98"/>
      <c r="Z11" s="99"/>
      <c r="AA11" s="97">
        <v>41883</v>
      </c>
      <c r="AB11" s="98"/>
      <c r="AC11" s="99"/>
      <c r="AD11" s="97">
        <v>41913</v>
      </c>
      <c r="AE11" s="98"/>
      <c r="AF11" s="99"/>
      <c r="AG11" s="97">
        <v>41944</v>
      </c>
      <c r="AH11" s="98"/>
      <c r="AI11" s="99"/>
      <c r="AJ11" s="97">
        <v>41974</v>
      </c>
      <c r="AK11" s="98"/>
      <c r="AL11" s="99"/>
    </row>
    <row r="12" spans="2:38" ht="23.25" customHeight="1" thickBot="1" x14ac:dyDescent="0.25">
      <c r="B12" s="96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f>72+10</f>
        <v>82</v>
      </c>
      <c r="D13" s="13">
        <f>39+11</f>
        <v>50</v>
      </c>
      <c r="E13" s="14">
        <f>57+13</f>
        <v>70</v>
      </c>
      <c r="F13" s="13">
        <f>72+10</f>
        <v>82</v>
      </c>
      <c r="G13" s="13">
        <f>39+11</f>
        <v>50</v>
      </c>
      <c r="H13" s="14">
        <f>57+13</f>
        <v>70</v>
      </c>
      <c r="I13" s="54">
        <v>85</v>
      </c>
      <c r="J13" s="54">
        <v>50</v>
      </c>
      <c r="K13" s="55">
        <v>72</v>
      </c>
      <c r="L13" s="54">
        <v>85</v>
      </c>
      <c r="M13" s="54">
        <v>50</v>
      </c>
      <c r="N13" s="55">
        <v>73</v>
      </c>
      <c r="O13" s="78">
        <v>86</v>
      </c>
      <c r="P13" s="78">
        <v>50</v>
      </c>
      <c r="Q13" s="79">
        <v>77</v>
      </c>
      <c r="R13" s="100">
        <v>86</v>
      </c>
      <c r="S13" s="100">
        <v>50</v>
      </c>
      <c r="T13" s="101">
        <v>77</v>
      </c>
      <c r="U13" s="22"/>
      <c r="V13" s="22"/>
      <c r="W13" s="23"/>
      <c r="X13" s="13"/>
      <c r="Y13" s="13"/>
      <c r="Z13" s="14"/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5">
        <v>12</v>
      </c>
      <c r="D14" s="15">
        <v>1</v>
      </c>
      <c r="E14" s="16">
        <v>8</v>
      </c>
      <c r="F14" s="15">
        <v>12</v>
      </c>
      <c r="G14" s="15">
        <v>1</v>
      </c>
      <c r="H14" s="16">
        <v>8</v>
      </c>
      <c r="I14" s="56">
        <v>12</v>
      </c>
      <c r="J14" s="56">
        <v>1</v>
      </c>
      <c r="K14" s="57">
        <v>8</v>
      </c>
      <c r="L14" s="56">
        <v>12</v>
      </c>
      <c r="M14" s="56">
        <v>1</v>
      </c>
      <c r="N14" s="57">
        <v>8</v>
      </c>
      <c r="O14" s="80">
        <v>12</v>
      </c>
      <c r="P14" s="80">
        <v>1</v>
      </c>
      <c r="Q14" s="81">
        <v>8</v>
      </c>
      <c r="R14" s="102">
        <v>12</v>
      </c>
      <c r="S14" s="102">
        <v>1</v>
      </c>
      <c r="T14" s="103">
        <v>8</v>
      </c>
      <c r="U14" s="24"/>
      <c r="V14" s="24"/>
      <c r="W14" s="25"/>
      <c r="X14" s="15"/>
      <c r="Y14" s="15"/>
      <c r="Z14" s="16"/>
      <c r="AA14" s="15"/>
      <c r="AB14" s="15"/>
      <c r="AC14" s="16"/>
      <c r="AD14" s="15"/>
      <c r="AE14" s="15"/>
      <c r="AF14" s="16"/>
      <c r="AG14" s="15"/>
      <c r="AH14" s="15"/>
      <c r="AI14" s="16"/>
      <c r="AJ14" s="15"/>
      <c r="AK14" s="15"/>
      <c r="AL14" s="16"/>
    </row>
    <row r="15" spans="2:38" x14ac:dyDescent="0.2">
      <c r="B15" s="11" t="s">
        <v>5</v>
      </c>
      <c r="C15" s="15">
        <v>25</v>
      </c>
      <c r="D15" s="15">
        <v>9</v>
      </c>
      <c r="E15" s="16">
        <v>20</v>
      </c>
      <c r="F15" s="15">
        <v>25</v>
      </c>
      <c r="G15" s="15">
        <v>9</v>
      </c>
      <c r="H15" s="16">
        <v>20</v>
      </c>
      <c r="I15" s="56">
        <v>25</v>
      </c>
      <c r="J15" s="56">
        <v>9</v>
      </c>
      <c r="K15" s="57">
        <v>20</v>
      </c>
      <c r="L15" s="56">
        <v>25</v>
      </c>
      <c r="M15" s="56">
        <v>9</v>
      </c>
      <c r="N15" s="57">
        <v>20</v>
      </c>
      <c r="O15" s="80">
        <v>26</v>
      </c>
      <c r="P15" s="80">
        <v>9</v>
      </c>
      <c r="Q15" s="81">
        <v>21</v>
      </c>
      <c r="R15" s="102">
        <v>26</v>
      </c>
      <c r="S15" s="102">
        <v>9</v>
      </c>
      <c r="T15" s="103">
        <v>21</v>
      </c>
      <c r="U15" s="24"/>
      <c r="V15" s="24"/>
      <c r="W15" s="25"/>
      <c r="X15" s="15"/>
      <c r="Y15" s="15"/>
      <c r="Z15" s="16"/>
      <c r="AA15" s="15"/>
      <c r="AB15" s="15"/>
      <c r="AC15" s="16"/>
      <c r="AD15" s="15"/>
      <c r="AE15" s="15"/>
      <c r="AF15" s="16"/>
      <c r="AG15" s="15"/>
      <c r="AH15" s="15"/>
      <c r="AI15" s="16"/>
      <c r="AJ15" s="15"/>
      <c r="AK15" s="15"/>
      <c r="AL15" s="16"/>
    </row>
    <row r="16" spans="2:38" x14ac:dyDescent="0.2">
      <c r="B16" s="11" t="s">
        <v>6</v>
      </c>
      <c r="C16" s="15">
        <v>16</v>
      </c>
      <c r="D16" s="15">
        <v>0</v>
      </c>
      <c r="E16" s="16">
        <v>10</v>
      </c>
      <c r="F16" s="15">
        <v>16</v>
      </c>
      <c r="G16" s="15">
        <v>0</v>
      </c>
      <c r="H16" s="16">
        <v>10</v>
      </c>
      <c r="I16" s="56">
        <v>16</v>
      </c>
      <c r="J16" s="56">
        <v>0</v>
      </c>
      <c r="K16" s="57">
        <v>10</v>
      </c>
      <c r="L16" s="56">
        <v>16</v>
      </c>
      <c r="M16" s="56">
        <v>0</v>
      </c>
      <c r="N16" s="57">
        <v>10</v>
      </c>
      <c r="O16" s="80">
        <v>16</v>
      </c>
      <c r="P16" s="80">
        <v>0</v>
      </c>
      <c r="Q16" s="81">
        <v>10</v>
      </c>
      <c r="R16" s="102">
        <v>16</v>
      </c>
      <c r="S16" s="102">
        <v>0</v>
      </c>
      <c r="T16" s="103">
        <v>10</v>
      </c>
      <c r="U16" s="24"/>
      <c r="V16" s="24"/>
      <c r="W16" s="25"/>
      <c r="X16" s="15"/>
      <c r="Y16" s="15"/>
      <c r="Z16" s="16"/>
      <c r="AA16" s="15"/>
      <c r="AB16" s="15"/>
      <c r="AC16" s="16"/>
      <c r="AD16" s="15"/>
      <c r="AE16" s="15"/>
      <c r="AF16" s="16"/>
      <c r="AG16" s="15"/>
      <c r="AH16" s="15"/>
      <c r="AI16" s="16"/>
      <c r="AJ16" s="15"/>
      <c r="AK16" s="15"/>
      <c r="AL16" s="16"/>
    </row>
    <row r="17" spans="2:38" x14ac:dyDescent="0.2">
      <c r="B17" s="11" t="s">
        <v>7</v>
      </c>
      <c r="C17" s="15">
        <v>47</v>
      </c>
      <c r="D17" s="15">
        <v>19</v>
      </c>
      <c r="E17" s="16">
        <v>32</v>
      </c>
      <c r="F17" s="15">
        <v>47</v>
      </c>
      <c r="G17" s="15">
        <v>19</v>
      </c>
      <c r="H17" s="16">
        <v>32</v>
      </c>
      <c r="I17" s="56">
        <v>47</v>
      </c>
      <c r="J17" s="56">
        <v>19</v>
      </c>
      <c r="K17" s="57">
        <v>32</v>
      </c>
      <c r="L17" s="56">
        <v>47</v>
      </c>
      <c r="M17" s="56">
        <v>19</v>
      </c>
      <c r="N17" s="57">
        <v>32</v>
      </c>
      <c r="O17" s="80">
        <v>47</v>
      </c>
      <c r="P17" s="80">
        <v>19</v>
      </c>
      <c r="Q17" s="81">
        <v>38</v>
      </c>
      <c r="R17" s="102">
        <v>47</v>
      </c>
      <c r="S17" s="102">
        <v>19</v>
      </c>
      <c r="T17" s="103">
        <v>38</v>
      </c>
      <c r="U17" s="24"/>
      <c r="V17" s="24"/>
      <c r="W17" s="25"/>
      <c r="X17" s="15"/>
      <c r="Y17" s="15"/>
      <c r="Z17" s="16"/>
      <c r="AA17" s="15"/>
      <c r="AB17" s="15"/>
      <c r="AC17" s="16"/>
      <c r="AD17" s="15"/>
      <c r="AE17" s="15"/>
      <c r="AF17" s="16"/>
      <c r="AG17" s="15"/>
      <c r="AH17" s="15"/>
      <c r="AI17" s="16"/>
      <c r="AJ17" s="15"/>
      <c r="AK17" s="15"/>
      <c r="AL17" s="16"/>
    </row>
    <row r="18" spans="2:38" x14ac:dyDescent="0.2">
      <c r="B18" s="11" t="s">
        <v>8</v>
      </c>
      <c r="C18" s="15">
        <v>44</v>
      </c>
      <c r="D18" s="15">
        <f>24+1</f>
        <v>25</v>
      </c>
      <c r="E18" s="16">
        <v>25</v>
      </c>
      <c r="F18" s="15">
        <v>44</v>
      </c>
      <c r="G18" s="15">
        <f>24+1</f>
        <v>25</v>
      </c>
      <c r="H18" s="16">
        <v>25</v>
      </c>
      <c r="I18" s="56">
        <v>44</v>
      </c>
      <c r="J18" s="56">
        <v>25</v>
      </c>
      <c r="K18" s="57">
        <v>25</v>
      </c>
      <c r="L18" s="56">
        <v>44</v>
      </c>
      <c r="M18" s="56">
        <v>25</v>
      </c>
      <c r="N18" s="57">
        <v>25</v>
      </c>
      <c r="O18" s="80">
        <v>44</v>
      </c>
      <c r="P18" s="80">
        <v>26</v>
      </c>
      <c r="Q18" s="81">
        <v>26</v>
      </c>
      <c r="R18" s="102">
        <v>44</v>
      </c>
      <c r="S18" s="102">
        <v>26</v>
      </c>
      <c r="T18" s="103">
        <v>26</v>
      </c>
      <c r="U18" s="24"/>
      <c r="V18" s="24"/>
      <c r="W18" s="25"/>
      <c r="X18" s="15"/>
      <c r="Y18" s="15"/>
      <c r="Z18" s="16"/>
      <c r="AA18" s="15"/>
      <c r="AB18" s="15"/>
      <c r="AC18" s="16"/>
      <c r="AD18" s="15"/>
      <c r="AE18" s="15"/>
      <c r="AF18" s="16"/>
      <c r="AG18" s="15"/>
      <c r="AH18" s="15"/>
      <c r="AI18" s="16"/>
      <c r="AJ18" s="15"/>
      <c r="AK18" s="15"/>
      <c r="AL18" s="16"/>
    </row>
    <row r="19" spans="2:38" x14ac:dyDescent="0.2">
      <c r="B19" s="11" t="s">
        <v>9</v>
      </c>
      <c r="C19" s="15">
        <f>43+1</f>
        <v>44</v>
      </c>
      <c r="D19" s="15">
        <f>12+3</f>
        <v>15</v>
      </c>
      <c r="E19" s="16">
        <f>26+1</f>
        <v>27</v>
      </c>
      <c r="F19" s="15">
        <f>43+1</f>
        <v>44</v>
      </c>
      <c r="G19" s="15">
        <f>12+3</f>
        <v>15</v>
      </c>
      <c r="H19" s="16">
        <f>26+1</f>
        <v>27</v>
      </c>
      <c r="I19" s="56">
        <v>44</v>
      </c>
      <c r="J19" s="56">
        <v>15</v>
      </c>
      <c r="K19" s="57">
        <v>28</v>
      </c>
      <c r="L19" s="56">
        <v>44</v>
      </c>
      <c r="M19" s="56">
        <v>15</v>
      </c>
      <c r="N19" s="57">
        <v>28</v>
      </c>
      <c r="O19" s="80">
        <v>45</v>
      </c>
      <c r="P19" s="80">
        <v>15</v>
      </c>
      <c r="Q19" s="81">
        <v>29</v>
      </c>
      <c r="R19" s="102">
        <v>45</v>
      </c>
      <c r="S19" s="102">
        <v>15</v>
      </c>
      <c r="T19" s="103">
        <v>29</v>
      </c>
      <c r="U19" s="24"/>
      <c r="V19" s="24"/>
      <c r="W19" s="25"/>
      <c r="X19" s="15"/>
      <c r="Y19" s="15"/>
      <c r="Z19" s="16"/>
      <c r="AA19" s="15"/>
      <c r="AB19" s="15"/>
      <c r="AC19" s="16"/>
      <c r="AD19" s="15"/>
      <c r="AE19" s="15"/>
      <c r="AF19" s="16"/>
      <c r="AG19" s="15"/>
      <c r="AH19" s="15"/>
      <c r="AI19" s="16"/>
      <c r="AJ19" s="15"/>
      <c r="AK19" s="15"/>
      <c r="AL19" s="16"/>
    </row>
    <row r="20" spans="2:38" x14ac:dyDescent="0.2">
      <c r="B20" s="11" t="s">
        <v>10</v>
      </c>
      <c r="C20" s="15">
        <v>36</v>
      </c>
      <c r="D20" s="15">
        <v>6</v>
      </c>
      <c r="E20" s="16">
        <f>27+1</f>
        <v>28</v>
      </c>
      <c r="F20" s="15">
        <v>36</v>
      </c>
      <c r="G20" s="15">
        <v>6</v>
      </c>
      <c r="H20" s="16">
        <f>27+1</f>
        <v>28</v>
      </c>
      <c r="I20" s="56">
        <v>37</v>
      </c>
      <c r="J20" s="56">
        <v>6</v>
      </c>
      <c r="K20" s="57">
        <v>28</v>
      </c>
      <c r="L20" s="56">
        <v>37</v>
      </c>
      <c r="M20" s="56">
        <v>6</v>
      </c>
      <c r="N20" s="57">
        <v>28</v>
      </c>
      <c r="O20" s="80">
        <v>37</v>
      </c>
      <c r="P20" s="80">
        <v>6</v>
      </c>
      <c r="Q20" s="81">
        <v>29</v>
      </c>
      <c r="R20" s="102">
        <v>37</v>
      </c>
      <c r="S20" s="102">
        <v>6</v>
      </c>
      <c r="T20" s="103">
        <v>29</v>
      </c>
      <c r="U20" s="24"/>
      <c r="V20" s="24"/>
      <c r="W20" s="25"/>
      <c r="X20" s="15"/>
      <c r="Y20" s="15"/>
      <c r="Z20" s="16"/>
      <c r="AA20" s="15"/>
      <c r="AB20" s="15"/>
      <c r="AC20" s="16"/>
      <c r="AD20" s="15"/>
      <c r="AE20" s="15"/>
      <c r="AF20" s="16"/>
      <c r="AG20" s="15"/>
      <c r="AH20" s="15"/>
      <c r="AI20" s="16"/>
      <c r="AJ20" s="15"/>
      <c r="AK20" s="15"/>
      <c r="AL20" s="16"/>
    </row>
    <row r="21" spans="2:38" x14ac:dyDescent="0.2">
      <c r="B21" s="11" t="s">
        <v>11</v>
      </c>
      <c r="C21" s="15">
        <v>6</v>
      </c>
      <c r="D21" s="15">
        <v>5</v>
      </c>
      <c r="E21" s="16">
        <v>0</v>
      </c>
      <c r="F21" s="15">
        <v>6</v>
      </c>
      <c r="G21" s="15">
        <v>5</v>
      </c>
      <c r="H21" s="16">
        <v>0</v>
      </c>
      <c r="I21" s="56">
        <v>6</v>
      </c>
      <c r="J21" s="56">
        <v>5</v>
      </c>
      <c r="K21" s="57">
        <v>0</v>
      </c>
      <c r="L21" s="56">
        <v>6</v>
      </c>
      <c r="M21" s="56">
        <v>5</v>
      </c>
      <c r="N21" s="57">
        <v>0</v>
      </c>
      <c r="O21" s="80">
        <v>6</v>
      </c>
      <c r="P21" s="80">
        <v>5</v>
      </c>
      <c r="Q21" s="81">
        <v>0</v>
      </c>
      <c r="R21" s="102">
        <v>6</v>
      </c>
      <c r="S21" s="102">
        <v>5</v>
      </c>
      <c r="T21" s="103">
        <v>0</v>
      </c>
      <c r="U21" s="24"/>
      <c r="V21" s="24"/>
      <c r="W21" s="25"/>
      <c r="X21" s="15"/>
      <c r="Y21" s="15"/>
      <c r="Z21" s="16"/>
      <c r="AA21" s="15"/>
      <c r="AB21" s="15"/>
      <c r="AC21" s="16"/>
      <c r="AD21" s="15"/>
      <c r="AE21" s="15"/>
      <c r="AF21" s="16"/>
      <c r="AG21" s="15"/>
      <c r="AH21" s="15"/>
      <c r="AI21" s="16"/>
      <c r="AJ21" s="15"/>
      <c r="AK21" s="15"/>
      <c r="AL21" s="16"/>
    </row>
    <row r="22" spans="2:38" x14ac:dyDescent="0.2">
      <c r="B22" s="11" t="s">
        <v>12</v>
      </c>
      <c r="C22" s="15">
        <v>237</v>
      </c>
      <c r="D22" s="15">
        <f>117+1</f>
        <v>118</v>
      </c>
      <c r="E22" s="16">
        <f>212+1</f>
        <v>213</v>
      </c>
      <c r="F22" s="15">
        <v>237</v>
      </c>
      <c r="G22" s="15">
        <f>117+1</f>
        <v>118</v>
      </c>
      <c r="H22" s="16">
        <f>212+1</f>
        <v>213</v>
      </c>
      <c r="I22" s="56">
        <v>237</v>
      </c>
      <c r="J22" s="56">
        <v>118</v>
      </c>
      <c r="K22" s="57">
        <v>213</v>
      </c>
      <c r="L22" s="56">
        <v>240</v>
      </c>
      <c r="M22" s="56">
        <v>118</v>
      </c>
      <c r="N22" s="57">
        <v>216</v>
      </c>
      <c r="O22" s="80">
        <v>251</v>
      </c>
      <c r="P22" s="80">
        <v>120</v>
      </c>
      <c r="Q22" s="81">
        <v>248</v>
      </c>
      <c r="R22" s="102">
        <v>251</v>
      </c>
      <c r="S22" s="102">
        <v>120</v>
      </c>
      <c r="T22" s="103">
        <v>248</v>
      </c>
      <c r="U22" s="24"/>
      <c r="V22" s="24"/>
      <c r="W22" s="25"/>
      <c r="X22" s="15"/>
      <c r="Y22" s="15"/>
      <c r="Z22" s="16"/>
      <c r="AA22" s="15"/>
      <c r="AB22" s="15"/>
      <c r="AC22" s="16"/>
      <c r="AD22" s="15"/>
      <c r="AE22" s="15"/>
      <c r="AF22" s="16"/>
      <c r="AG22" s="15"/>
      <c r="AH22" s="15"/>
      <c r="AI22" s="16"/>
      <c r="AJ22" s="15"/>
      <c r="AK22" s="15"/>
      <c r="AL22" s="16"/>
    </row>
    <row r="23" spans="2:38" x14ac:dyDescent="0.2">
      <c r="B23" s="11" t="s">
        <v>13</v>
      </c>
      <c r="C23" s="15">
        <v>21</v>
      </c>
      <c r="D23" s="15">
        <v>6</v>
      </c>
      <c r="E23" s="16">
        <v>20</v>
      </c>
      <c r="F23" s="15">
        <v>21</v>
      </c>
      <c r="G23" s="15">
        <v>6</v>
      </c>
      <c r="H23" s="16">
        <v>20</v>
      </c>
      <c r="I23" s="56">
        <v>21</v>
      </c>
      <c r="J23" s="56">
        <v>6</v>
      </c>
      <c r="K23" s="57">
        <v>20</v>
      </c>
      <c r="L23" s="56">
        <v>21</v>
      </c>
      <c r="M23" s="56">
        <v>6</v>
      </c>
      <c r="N23" s="57">
        <v>20</v>
      </c>
      <c r="O23" s="80">
        <v>21</v>
      </c>
      <c r="P23" s="80">
        <v>6</v>
      </c>
      <c r="Q23" s="81">
        <v>23</v>
      </c>
      <c r="R23" s="102">
        <v>21</v>
      </c>
      <c r="S23" s="102">
        <v>6</v>
      </c>
      <c r="T23" s="103">
        <v>23</v>
      </c>
      <c r="U23" s="24"/>
      <c r="V23" s="24"/>
      <c r="W23" s="25"/>
      <c r="X23" s="15"/>
      <c r="Y23" s="15"/>
      <c r="Z23" s="16"/>
      <c r="AA23" s="15"/>
      <c r="AB23" s="15"/>
      <c r="AC23" s="16"/>
      <c r="AD23" s="15"/>
      <c r="AE23" s="15"/>
      <c r="AF23" s="16"/>
      <c r="AG23" s="15"/>
      <c r="AH23" s="15"/>
      <c r="AI23" s="16"/>
      <c r="AJ23" s="15"/>
      <c r="AK23" s="15"/>
      <c r="AL23" s="16"/>
    </row>
    <row r="24" spans="2:38" x14ac:dyDescent="0.2">
      <c r="B24" s="11" t="s">
        <v>14</v>
      </c>
      <c r="C24" s="15">
        <v>29</v>
      </c>
      <c r="D24" s="15">
        <v>9</v>
      </c>
      <c r="E24" s="16">
        <v>20</v>
      </c>
      <c r="F24" s="15">
        <v>29</v>
      </c>
      <c r="G24" s="15">
        <v>9</v>
      </c>
      <c r="H24" s="16">
        <v>20</v>
      </c>
      <c r="I24" s="56">
        <v>29</v>
      </c>
      <c r="J24" s="56">
        <v>9</v>
      </c>
      <c r="K24" s="57">
        <v>20</v>
      </c>
      <c r="L24" s="56">
        <v>29</v>
      </c>
      <c r="M24" s="56">
        <v>9</v>
      </c>
      <c r="N24" s="57">
        <v>20</v>
      </c>
      <c r="O24" s="80">
        <v>29</v>
      </c>
      <c r="P24" s="80">
        <v>9</v>
      </c>
      <c r="Q24" s="81">
        <v>22</v>
      </c>
      <c r="R24" s="102">
        <v>29</v>
      </c>
      <c r="S24" s="102">
        <v>9</v>
      </c>
      <c r="T24" s="103">
        <v>22</v>
      </c>
      <c r="U24" s="24"/>
      <c r="V24" s="24"/>
      <c r="W24" s="25"/>
      <c r="X24" s="15"/>
      <c r="Y24" s="15"/>
      <c r="Z24" s="16"/>
      <c r="AA24" s="15"/>
      <c r="AB24" s="15"/>
      <c r="AC24" s="16"/>
      <c r="AD24" s="15"/>
      <c r="AE24" s="15"/>
      <c r="AF24" s="16"/>
      <c r="AG24" s="15"/>
      <c r="AH24" s="15"/>
      <c r="AI24" s="16"/>
      <c r="AJ24" s="15"/>
      <c r="AK24" s="15"/>
      <c r="AL24" s="16"/>
    </row>
    <row r="25" spans="2:38" x14ac:dyDescent="0.2">
      <c r="B25" s="11" t="s">
        <v>15</v>
      </c>
      <c r="C25" s="15">
        <v>40</v>
      </c>
      <c r="D25" s="15">
        <v>0</v>
      </c>
      <c r="E25" s="16">
        <v>32</v>
      </c>
      <c r="F25" s="15">
        <v>40</v>
      </c>
      <c r="G25" s="15">
        <v>0</v>
      </c>
      <c r="H25" s="16">
        <v>32</v>
      </c>
      <c r="I25" s="56">
        <v>40</v>
      </c>
      <c r="J25" s="56">
        <v>0</v>
      </c>
      <c r="K25" s="57">
        <v>32</v>
      </c>
      <c r="L25" s="56">
        <v>40</v>
      </c>
      <c r="M25" s="56">
        <v>0</v>
      </c>
      <c r="N25" s="57">
        <v>32</v>
      </c>
      <c r="O25" s="80">
        <v>40</v>
      </c>
      <c r="P25" s="80">
        <v>0</v>
      </c>
      <c r="Q25" s="81">
        <v>32</v>
      </c>
      <c r="R25" s="102">
        <v>40</v>
      </c>
      <c r="S25" s="102">
        <v>0</v>
      </c>
      <c r="T25" s="103">
        <v>32</v>
      </c>
      <c r="U25" s="24"/>
      <c r="V25" s="24"/>
      <c r="W25" s="25"/>
      <c r="X25" s="15"/>
      <c r="Y25" s="15"/>
      <c r="Z25" s="16"/>
      <c r="AA25" s="15"/>
      <c r="AB25" s="15"/>
      <c r="AC25" s="16"/>
      <c r="AD25" s="15"/>
      <c r="AE25" s="15"/>
      <c r="AF25" s="16"/>
      <c r="AG25" s="15"/>
      <c r="AH25" s="15"/>
      <c r="AI25" s="16"/>
      <c r="AJ25" s="15"/>
      <c r="AK25" s="15"/>
      <c r="AL25" s="16"/>
    </row>
    <row r="26" spans="2:38" x14ac:dyDescent="0.2">
      <c r="B26" s="11" t="s">
        <v>16</v>
      </c>
      <c r="C26" s="15">
        <v>111</v>
      </c>
      <c r="D26" s="15">
        <f>18+1</f>
        <v>19</v>
      </c>
      <c r="E26" s="16">
        <f>88+2</f>
        <v>90</v>
      </c>
      <c r="F26" s="15">
        <v>111</v>
      </c>
      <c r="G26" s="15">
        <f>18+1</f>
        <v>19</v>
      </c>
      <c r="H26" s="16">
        <f>88+2</f>
        <v>90</v>
      </c>
      <c r="I26" s="56">
        <v>111</v>
      </c>
      <c r="J26" s="56">
        <v>19</v>
      </c>
      <c r="K26" s="57">
        <v>90</v>
      </c>
      <c r="L26" s="56">
        <v>111</v>
      </c>
      <c r="M26" s="56">
        <v>19</v>
      </c>
      <c r="N26" s="57">
        <v>90</v>
      </c>
      <c r="O26" s="80">
        <v>111</v>
      </c>
      <c r="P26" s="80">
        <v>20</v>
      </c>
      <c r="Q26" s="81">
        <v>94</v>
      </c>
      <c r="R26" s="102">
        <v>111</v>
      </c>
      <c r="S26" s="102">
        <v>20</v>
      </c>
      <c r="T26" s="103">
        <v>94</v>
      </c>
      <c r="U26" s="24"/>
      <c r="V26" s="24"/>
      <c r="W26" s="25"/>
      <c r="X26" s="15"/>
      <c r="Y26" s="15"/>
      <c r="Z26" s="16"/>
      <c r="AA26" s="15"/>
      <c r="AB26" s="15"/>
      <c r="AC26" s="16"/>
      <c r="AD26" s="15"/>
      <c r="AE26" s="15"/>
      <c r="AF26" s="16"/>
      <c r="AG26" s="15"/>
      <c r="AH26" s="15"/>
      <c r="AI26" s="16"/>
      <c r="AJ26" s="15"/>
      <c r="AK26" s="15"/>
      <c r="AL26" s="16"/>
    </row>
    <row r="27" spans="2:38" x14ac:dyDescent="0.2">
      <c r="B27" s="11" t="s">
        <v>17</v>
      </c>
      <c r="C27" s="15">
        <v>10</v>
      </c>
      <c r="D27" s="15">
        <v>0</v>
      </c>
      <c r="E27" s="16">
        <v>5</v>
      </c>
      <c r="F27" s="15">
        <v>10</v>
      </c>
      <c r="G27" s="15">
        <v>0</v>
      </c>
      <c r="H27" s="16">
        <v>5</v>
      </c>
      <c r="I27" s="56">
        <v>10</v>
      </c>
      <c r="J27" s="56">
        <v>0</v>
      </c>
      <c r="K27" s="57">
        <v>4</v>
      </c>
      <c r="L27" s="56">
        <v>10</v>
      </c>
      <c r="M27" s="56">
        <v>0</v>
      </c>
      <c r="N27" s="57">
        <v>4</v>
      </c>
      <c r="O27" s="80">
        <v>10</v>
      </c>
      <c r="P27" s="80">
        <v>0</v>
      </c>
      <c r="Q27" s="81">
        <v>4</v>
      </c>
      <c r="R27" s="102">
        <v>10</v>
      </c>
      <c r="S27" s="102">
        <v>0</v>
      </c>
      <c r="T27" s="103">
        <v>4</v>
      </c>
      <c r="U27" s="24"/>
      <c r="V27" s="24"/>
      <c r="W27" s="25"/>
      <c r="X27" s="15"/>
      <c r="Y27" s="15"/>
      <c r="Z27" s="16"/>
      <c r="AA27" s="15"/>
      <c r="AB27" s="15"/>
      <c r="AC27" s="16"/>
      <c r="AD27" s="15"/>
      <c r="AE27" s="15"/>
      <c r="AF27" s="16"/>
      <c r="AG27" s="15"/>
      <c r="AH27" s="15"/>
      <c r="AI27" s="16"/>
      <c r="AJ27" s="15"/>
      <c r="AK27" s="15"/>
      <c r="AL27" s="16"/>
    </row>
    <row r="28" spans="2:38" x14ac:dyDescent="0.2">
      <c r="B28" s="11" t="s">
        <v>18</v>
      </c>
      <c r="C28" s="15">
        <v>17</v>
      </c>
      <c r="D28" s="15">
        <f>5+1</f>
        <v>6</v>
      </c>
      <c r="E28" s="16">
        <f>11+1</f>
        <v>12</v>
      </c>
      <c r="F28" s="15">
        <v>17</v>
      </c>
      <c r="G28" s="15">
        <f>5+1</f>
        <v>6</v>
      </c>
      <c r="H28" s="16">
        <f>11+1</f>
        <v>12</v>
      </c>
      <c r="I28" s="56">
        <v>17</v>
      </c>
      <c r="J28" s="56">
        <v>6</v>
      </c>
      <c r="K28" s="57">
        <v>12</v>
      </c>
      <c r="L28" s="56">
        <v>17</v>
      </c>
      <c r="M28" s="56">
        <v>6</v>
      </c>
      <c r="N28" s="57">
        <v>12</v>
      </c>
      <c r="O28" s="80">
        <v>17</v>
      </c>
      <c r="P28" s="80">
        <v>6</v>
      </c>
      <c r="Q28" s="81">
        <v>12</v>
      </c>
      <c r="R28" s="102">
        <v>17</v>
      </c>
      <c r="S28" s="102">
        <v>6</v>
      </c>
      <c r="T28" s="103">
        <v>12</v>
      </c>
      <c r="U28" s="24"/>
      <c r="V28" s="24"/>
      <c r="W28" s="25"/>
      <c r="X28" s="15"/>
      <c r="Y28" s="15"/>
      <c r="Z28" s="16"/>
      <c r="AA28" s="15"/>
      <c r="AB28" s="15"/>
      <c r="AC28" s="16"/>
      <c r="AD28" s="15"/>
      <c r="AE28" s="15"/>
      <c r="AF28" s="16"/>
      <c r="AG28" s="15"/>
      <c r="AH28" s="15"/>
      <c r="AI28" s="16"/>
      <c r="AJ28" s="15"/>
      <c r="AK28" s="15"/>
      <c r="AL28" s="16"/>
    </row>
    <row r="29" spans="2:38" x14ac:dyDescent="0.2">
      <c r="B29" s="11" t="s">
        <v>19</v>
      </c>
      <c r="C29" s="15">
        <v>17</v>
      </c>
      <c r="D29" s="15">
        <v>0</v>
      </c>
      <c r="E29" s="16">
        <v>11</v>
      </c>
      <c r="F29" s="15">
        <v>17</v>
      </c>
      <c r="G29" s="15">
        <v>0</v>
      </c>
      <c r="H29" s="16">
        <v>11</v>
      </c>
      <c r="I29" s="56">
        <v>17</v>
      </c>
      <c r="J29" s="56">
        <v>0</v>
      </c>
      <c r="K29" s="57">
        <v>11</v>
      </c>
      <c r="L29" s="56">
        <v>17</v>
      </c>
      <c r="M29" s="56">
        <v>0</v>
      </c>
      <c r="N29" s="57">
        <v>11</v>
      </c>
      <c r="O29" s="80">
        <v>17</v>
      </c>
      <c r="P29" s="80">
        <v>0</v>
      </c>
      <c r="Q29" s="81">
        <v>11</v>
      </c>
      <c r="R29" s="102">
        <v>17</v>
      </c>
      <c r="S29" s="102">
        <v>0</v>
      </c>
      <c r="T29" s="103">
        <v>11</v>
      </c>
      <c r="U29" s="24"/>
      <c r="V29" s="24"/>
      <c r="W29" s="25"/>
      <c r="X29" s="15"/>
      <c r="Y29" s="15"/>
      <c r="Z29" s="16"/>
      <c r="AA29" s="15"/>
      <c r="AB29" s="15"/>
      <c r="AC29" s="16"/>
      <c r="AD29" s="15"/>
      <c r="AE29" s="15"/>
      <c r="AF29" s="16"/>
      <c r="AG29" s="15"/>
      <c r="AH29" s="15"/>
      <c r="AI29" s="16"/>
      <c r="AJ29" s="15"/>
      <c r="AK29" s="15"/>
      <c r="AL29" s="16"/>
    </row>
    <row r="30" spans="2:38" x14ac:dyDescent="0.2">
      <c r="B30" s="11" t="s">
        <v>20</v>
      </c>
      <c r="C30" s="15">
        <v>9</v>
      </c>
      <c r="D30" s="15">
        <v>6</v>
      </c>
      <c r="E30" s="16">
        <v>8</v>
      </c>
      <c r="F30" s="15">
        <v>9</v>
      </c>
      <c r="G30" s="15">
        <v>6</v>
      </c>
      <c r="H30" s="16">
        <v>8</v>
      </c>
      <c r="I30" s="56">
        <v>9</v>
      </c>
      <c r="J30" s="56">
        <v>6</v>
      </c>
      <c r="K30" s="57">
        <v>8</v>
      </c>
      <c r="L30" s="56">
        <v>9</v>
      </c>
      <c r="M30" s="56">
        <v>6</v>
      </c>
      <c r="N30" s="57">
        <v>8</v>
      </c>
      <c r="O30" s="80">
        <v>9</v>
      </c>
      <c r="P30" s="80">
        <v>6</v>
      </c>
      <c r="Q30" s="81">
        <v>8</v>
      </c>
      <c r="R30" s="102">
        <v>9</v>
      </c>
      <c r="S30" s="102">
        <v>6</v>
      </c>
      <c r="T30" s="103">
        <v>8</v>
      </c>
      <c r="U30" s="24"/>
      <c r="V30" s="24"/>
      <c r="W30" s="25"/>
      <c r="X30" s="15"/>
      <c r="Y30" s="15"/>
      <c r="Z30" s="16"/>
      <c r="AA30" s="15"/>
      <c r="AB30" s="15"/>
      <c r="AC30" s="16"/>
      <c r="AD30" s="15"/>
      <c r="AE30" s="15"/>
      <c r="AF30" s="16"/>
      <c r="AG30" s="15"/>
      <c r="AH30" s="15"/>
      <c r="AI30" s="16"/>
      <c r="AJ30" s="15"/>
      <c r="AK30" s="15"/>
      <c r="AL30" s="16"/>
    </row>
    <row r="31" spans="2:38" x14ac:dyDescent="0.2">
      <c r="B31" s="11" t="s">
        <v>21</v>
      </c>
      <c r="C31" s="15">
        <f>388+4</f>
        <v>392</v>
      </c>
      <c r="D31" s="15">
        <f>363+4</f>
        <v>367</v>
      </c>
      <c r="E31" s="16">
        <f>394+33</f>
        <v>427</v>
      </c>
      <c r="F31" s="15">
        <f>388+4</f>
        <v>392</v>
      </c>
      <c r="G31" s="15">
        <f>363+4</f>
        <v>367</v>
      </c>
      <c r="H31" s="16">
        <f>394+33</f>
        <v>427</v>
      </c>
      <c r="I31" s="56">
        <v>394</v>
      </c>
      <c r="J31" s="56">
        <v>368</v>
      </c>
      <c r="K31" s="57">
        <v>432</v>
      </c>
      <c r="L31" s="56">
        <v>394</v>
      </c>
      <c r="M31" s="56">
        <v>368</v>
      </c>
      <c r="N31" s="57">
        <v>440</v>
      </c>
      <c r="O31" s="80">
        <v>397</v>
      </c>
      <c r="P31" s="80">
        <v>369</v>
      </c>
      <c r="Q31" s="81">
        <v>465</v>
      </c>
      <c r="R31" s="102">
        <v>397</v>
      </c>
      <c r="S31" s="102">
        <v>369</v>
      </c>
      <c r="T31" s="103">
        <v>469</v>
      </c>
      <c r="U31" s="24"/>
      <c r="V31" s="24"/>
      <c r="W31" s="25"/>
      <c r="X31" s="15"/>
      <c r="Y31" s="15"/>
      <c r="Z31" s="16"/>
      <c r="AA31" s="15"/>
      <c r="AB31" s="15"/>
      <c r="AC31" s="16"/>
      <c r="AD31" s="15"/>
      <c r="AE31" s="15"/>
      <c r="AF31" s="16"/>
      <c r="AG31" s="15"/>
      <c r="AH31" s="15"/>
      <c r="AI31" s="16"/>
      <c r="AJ31" s="15"/>
      <c r="AK31" s="15"/>
      <c r="AL31" s="16"/>
    </row>
    <row r="32" spans="2:38" x14ac:dyDescent="0.2">
      <c r="B32" s="11" t="s">
        <v>25</v>
      </c>
      <c r="C32" s="15">
        <v>19</v>
      </c>
      <c r="D32" s="15">
        <f>3+2</f>
        <v>5</v>
      </c>
      <c r="E32" s="16">
        <f>18+1</f>
        <v>19</v>
      </c>
      <c r="F32" s="15">
        <v>19</v>
      </c>
      <c r="G32" s="15">
        <f>3+2</f>
        <v>5</v>
      </c>
      <c r="H32" s="16">
        <f>18+1</f>
        <v>19</v>
      </c>
      <c r="I32" s="56">
        <v>19</v>
      </c>
      <c r="J32" s="56">
        <v>5</v>
      </c>
      <c r="K32" s="57">
        <v>19</v>
      </c>
      <c r="L32" s="56">
        <v>19</v>
      </c>
      <c r="M32" s="56">
        <v>5</v>
      </c>
      <c r="N32" s="57">
        <v>19</v>
      </c>
      <c r="O32" s="80">
        <v>21</v>
      </c>
      <c r="P32" s="80">
        <v>5</v>
      </c>
      <c r="Q32" s="81">
        <v>22</v>
      </c>
      <c r="R32" s="102">
        <v>21</v>
      </c>
      <c r="S32" s="102">
        <v>5</v>
      </c>
      <c r="T32" s="103">
        <v>22</v>
      </c>
      <c r="U32" s="24"/>
      <c r="V32" s="24"/>
      <c r="W32" s="25"/>
      <c r="X32" s="15"/>
      <c r="Y32" s="15"/>
      <c r="Z32" s="16"/>
      <c r="AA32" s="15"/>
      <c r="AB32" s="15"/>
      <c r="AC32" s="16"/>
      <c r="AD32" s="15"/>
      <c r="AE32" s="15"/>
      <c r="AF32" s="16"/>
      <c r="AG32" s="15"/>
      <c r="AH32" s="15"/>
      <c r="AI32" s="16"/>
      <c r="AJ32" s="15"/>
      <c r="AK32" s="15"/>
      <c r="AL32" s="16"/>
    </row>
    <row r="33" spans="2:38" x14ac:dyDescent="0.2">
      <c r="B33" s="11" t="s">
        <v>26</v>
      </c>
      <c r="C33" s="15">
        <v>31</v>
      </c>
      <c r="D33" s="15">
        <v>5</v>
      </c>
      <c r="E33" s="16">
        <v>17</v>
      </c>
      <c r="F33" s="15">
        <v>31</v>
      </c>
      <c r="G33" s="15">
        <v>5</v>
      </c>
      <c r="H33" s="16">
        <v>17</v>
      </c>
      <c r="I33" s="56">
        <v>30</v>
      </c>
      <c r="J33" s="56">
        <v>5</v>
      </c>
      <c r="K33" s="57">
        <v>17</v>
      </c>
      <c r="L33" s="56">
        <v>30</v>
      </c>
      <c r="M33" s="56">
        <v>5</v>
      </c>
      <c r="N33" s="57">
        <v>17</v>
      </c>
      <c r="O33" s="80">
        <v>30</v>
      </c>
      <c r="P33" s="80">
        <v>5</v>
      </c>
      <c r="Q33" s="81">
        <v>17</v>
      </c>
      <c r="R33" s="102">
        <v>30</v>
      </c>
      <c r="S33" s="102">
        <v>5</v>
      </c>
      <c r="T33" s="103">
        <v>17</v>
      </c>
      <c r="U33" s="24"/>
      <c r="V33" s="24"/>
      <c r="W33" s="25"/>
      <c r="X33" s="15"/>
      <c r="Y33" s="15"/>
      <c r="Z33" s="16"/>
      <c r="AA33" s="15"/>
      <c r="AB33" s="15"/>
      <c r="AC33" s="16"/>
      <c r="AD33" s="15"/>
      <c r="AE33" s="15"/>
      <c r="AF33" s="16"/>
      <c r="AG33" s="15"/>
      <c r="AH33" s="15"/>
      <c r="AI33" s="16"/>
      <c r="AJ33" s="15"/>
      <c r="AK33" s="15"/>
      <c r="AL33" s="16"/>
    </row>
    <row r="34" spans="2:38" x14ac:dyDescent="0.2">
      <c r="B34" s="11" t="s">
        <v>22</v>
      </c>
      <c r="C34" s="15">
        <v>16</v>
      </c>
      <c r="D34" s="15">
        <v>0</v>
      </c>
      <c r="E34" s="16">
        <v>13</v>
      </c>
      <c r="F34" s="15">
        <v>16</v>
      </c>
      <c r="G34" s="15">
        <v>0</v>
      </c>
      <c r="H34" s="16">
        <v>13</v>
      </c>
      <c r="I34" s="56">
        <v>16</v>
      </c>
      <c r="J34" s="56">
        <v>0</v>
      </c>
      <c r="K34" s="57">
        <v>13</v>
      </c>
      <c r="L34" s="56">
        <v>16</v>
      </c>
      <c r="M34" s="56">
        <v>0</v>
      </c>
      <c r="N34" s="57">
        <v>13</v>
      </c>
      <c r="O34" s="80">
        <v>16</v>
      </c>
      <c r="P34" s="80">
        <v>0</v>
      </c>
      <c r="Q34" s="81">
        <v>13</v>
      </c>
      <c r="R34" s="102">
        <v>16</v>
      </c>
      <c r="S34" s="102">
        <v>0</v>
      </c>
      <c r="T34" s="103">
        <v>13</v>
      </c>
      <c r="U34" s="24"/>
      <c r="V34" s="24"/>
      <c r="W34" s="25"/>
      <c r="X34" s="15"/>
      <c r="Y34" s="15"/>
      <c r="Z34" s="16"/>
      <c r="AA34" s="15"/>
      <c r="AB34" s="15"/>
      <c r="AC34" s="16"/>
      <c r="AD34" s="15"/>
      <c r="AE34" s="15"/>
      <c r="AF34" s="16"/>
      <c r="AG34" s="15"/>
      <c r="AH34" s="15"/>
      <c r="AI34" s="16"/>
      <c r="AJ34" s="15"/>
      <c r="AK34" s="15"/>
      <c r="AL34" s="16"/>
    </row>
    <row r="35" spans="2:38" x14ac:dyDescent="0.2">
      <c r="B35" s="11" t="s">
        <v>23</v>
      </c>
      <c r="C35" s="15">
        <v>53</v>
      </c>
      <c r="D35" s="15">
        <v>33</v>
      </c>
      <c r="E35" s="16">
        <v>43</v>
      </c>
      <c r="F35" s="15">
        <v>53</v>
      </c>
      <c r="G35" s="15">
        <v>33</v>
      </c>
      <c r="H35" s="16">
        <v>43</v>
      </c>
      <c r="I35" s="56">
        <v>53</v>
      </c>
      <c r="J35" s="56">
        <v>33</v>
      </c>
      <c r="K35" s="57">
        <v>45</v>
      </c>
      <c r="L35" s="56">
        <v>54</v>
      </c>
      <c r="M35" s="56">
        <v>34</v>
      </c>
      <c r="N35" s="57">
        <v>50</v>
      </c>
      <c r="O35" s="80">
        <v>58</v>
      </c>
      <c r="P35" s="80">
        <v>36</v>
      </c>
      <c r="Q35" s="81">
        <v>56</v>
      </c>
      <c r="R35" s="102">
        <v>58</v>
      </c>
      <c r="S35" s="102">
        <v>36</v>
      </c>
      <c r="T35" s="103">
        <v>56</v>
      </c>
      <c r="U35" s="24"/>
      <c r="V35" s="24"/>
      <c r="W35" s="25"/>
      <c r="X35" s="15"/>
      <c r="Y35" s="15"/>
      <c r="Z35" s="16"/>
      <c r="AA35" s="15"/>
      <c r="AB35" s="15"/>
      <c r="AC35" s="16"/>
      <c r="AD35" s="15"/>
      <c r="AE35" s="15"/>
      <c r="AF35" s="16"/>
      <c r="AG35" s="15"/>
      <c r="AH35" s="15"/>
      <c r="AI35" s="16"/>
      <c r="AJ35" s="15"/>
      <c r="AK35" s="15"/>
      <c r="AL35" s="16"/>
    </row>
    <row r="36" spans="2:38" ht="12" thickBot="1" x14ac:dyDescent="0.25">
      <c r="B36" s="12" t="s">
        <v>24</v>
      </c>
      <c r="C36" s="17">
        <v>9</v>
      </c>
      <c r="D36" s="17">
        <v>0</v>
      </c>
      <c r="E36" s="18">
        <v>2</v>
      </c>
      <c r="F36" s="17">
        <v>9</v>
      </c>
      <c r="G36" s="17">
        <v>0</v>
      </c>
      <c r="H36" s="18">
        <v>2</v>
      </c>
      <c r="I36" s="58">
        <v>10</v>
      </c>
      <c r="J36" s="58">
        <v>0</v>
      </c>
      <c r="K36" s="59">
        <v>3</v>
      </c>
      <c r="L36" s="58">
        <v>10</v>
      </c>
      <c r="M36" s="58">
        <v>0</v>
      </c>
      <c r="N36" s="59">
        <v>3</v>
      </c>
      <c r="O36" s="82">
        <v>10</v>
      </c>
      <c r="P36" s="82">
        <v>0</v>
      </c>
      <c r="Q36" s="83">
        <v>3</v>
      </c>
      <c r="R36" s="104">
        <v>10</v>
      </c>
      <c r="S36" s="104">
        <v>0</v>
      </c>
      <c r="T36" s="105">
        <v>3</v>
      </c>
      <c r="U36" s="26"/>
      <c r="V36" s="26"/>
      <c r="W36" s="27"/>
      <c r="X36" s="17"/>
      <c r="Y36" s="17"/>
      <c r="Z36" s="18"/>
      <c r="AA36" s="17"/>
      <c r="AB36" s="17"/>
      <c r="AC36" s="18"/>
      <c r="AD36" s="17"/>
      <c r="AE36" s="17"/>
      <c r="AF36" s="18"/>
      <c r="AG36" s="17"/>
      <c r="AH36" s="17"/>
      <c r="AI36" s="18"/>
      <c r="AJ36" s="17"/>
      <c r="AK36" s="17"/>
      <c r="AL36" s="18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AD11:AF11"/>
    <mergeCell ref="AG11:AI11"/>
    <mergeCell ref="AJ11:AL11"/>
    <mergeCell ref="L11:N11"/>
    <mergeCell ref="O11:Q11"/>
    <mergeCell ref="R11:T11"/>
    <mergeCell ref="U11:W11"/>
    <mergeCell ref="X11:Z11"/>
    <mergeCell ref="AA11:AC11"/>
    <mergeCell ref="I11:K11"/>
    <mergeCell ref="C3:F3"/>
    <mergeCell ref="B11:B12"/>
    <mergeCell ref="C11:E11"/>
    <mergeCell ref="F11:H11"/>
    <mergeCell ref="C7:G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94" t="s">
        <v>29</v>
      </c>
      <c r="D3" s="94"/>
      <c r="E3" s="94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93" t="str">
        <f>Hoja1!A1</f>
        <v>Fecha de Publicación: 20 de Julio de 2014</v>
      </c>
      <c r="D7" s="93"/>
      <c r="E7" s="93"/>
      <c r="F7" s="93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M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P26" sqref="P26"/>
    </sheetView>
  </sheetViews>
  <sheetFormatPr baseColWidth="10" defaultColWidth="0" defaultRowHeight="11.25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94" t="s">
        <v>29</v>
      </c>
      <c r="D3" s="94"/>
      <c r="E3" s="94"/>
      <c r="F3" s="9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93" t="str">
        <f>Hoja1!A1</f>
        <v>Fecha de Publicación: 20 de Julio de 2014</v>
      </c>
      <c r="D7" s="93"/>
      <c r="E7" s="93"/>
      <c r="F7" s="93"/>
      <c r="G7" s="9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95" t="s">
        <v>35</v>
      </c>
      <c r="C11" s="97">
        <v>41640</v>
      </c>
      <c r="D11" s="98"/>
      <c r="E11" s="99"/>
      <c r="F11" s="97">
        <v>41671</v>
      </c>
      <c r="G11" s="98"/>
      <c r="H11" s="99"/>
      <c r="I11" s="97">
        <v>41699</v>
      </c>
      <c r="J11" s="98"/>
      <c r="K11" s="99"/>
      <c r="L11" s="97">
        <v>41730</v>
      </c>
      <c r="M11" s="98"/>
      <c r="N11" s="99"/>
      <c r="O11" s="97">
        <v>41760</v>
      </c>
      <c r="P11" s="98"/>
      <c r="Q11" s="99"/>
      <c r="R11" s="97">
        <v>41791</v>
      </c>
      <c r="S11" s="98"/>
      <c r="T11" s="99"/>
      <c r="U11" s="97">
        <v>41821</v>
      </c>
      <c r="V11" s="98"/>
      <c r="W11" s="99"/>
      <c r="X11" s="97">
        <v>41852</v>
      </c>
      <c r="Y11" s="98"/>
      <c r="Z11" s="99"/>
      <c r="AA11" s="97">
        <v>41883</v>
      </c>
      <c r="AB11" s="98"/>
      <c r="AC11" s="99"/>
      <c r="AD11" s="97">
        <v>41913</v>
      </c>
      <c r="AE11" s="98"/>
      <c r="AF11" s="99"/>
      <c r="AG11" s="97">
        <v>41944</v>
      </c>
      <c r="AH11" s="98"/>
      <c r="AI11" s="99"/>
      <c r="AJ11" s="97">
        <v>41974</v>
      </c>
      <c r="AK11" s="98"/>
      <c r="AL11" s="99"/>
    </row>
    <row r="12" spans="2:38" ht="23.25" customHeight="1" thickBot="1" x14ac:dyDescent="0.25">
      <c r="B12" s="96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43">
        <v>81</v>
      </c>
      <c r="D13" s="44">
        <v>40</v>
      </c>
      <c r="E13" s="45">
        <v>45</v>
      </c>
      <c r="F13" s="43">
        <v>81</v>
      </c>
      <c r="G13" s="44">
        <v>40</v>
      </c>
      <c r="H13" s="45">
        <v>47</v>
      </c>
      <c r="I13" s="60">
        <v>81</v>
      </c>
      <c r="J13" s="61">
        <v>40</v>
      </c>
      <c r="K13" s="62">
        <v>47</v>
      </c>
      <c r="L13" s="60">
        <v>81</v>
      </c>
      <c r="M13" s="61">
        <v>40</v>
      </c>
      <c r="N13" s="62">
        <v>47</v>
      </c>
      <c r="O13" s="84">
        <v>82</v>
      </c>
      <c r="P13" s="85">
        <v>41</v>
      </c>
      <c r="Q13" s="86">
        <v>48</v>
      </c>
      <c r="R13" s="115">
        <v>82</v>
      </c>
      <c r="S13" s="116">
        <v>41</v>
      </c>
      <c r="T13" s="117">
        <v>48</v>
      </c>
      <c r="U13" s="22"/>
      <c r="V13" s="22"/>
      <c r="W13" s="23"/>
      <c r="X13" s="22"/>
      <c r="Y13" s="22"/>
      <c r="Z13" s="23"/>
      <c r="AA13" s="13"/>
      <c r="AB13" s="13"/>
      <c r="AC13" s="14"/>
      <c r="AD13" s="28"/>
      <c r="AE13" s="28"/>
      <c r="AF13" s="29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46">
        <v>20</v>
      </c>
      <c r="D14" s="47">
        <v>9</v>
      </c>
      <c r="E14" s="48">
        <v>7</v>
      </c>
      <c r="F14" s="46">
        <v>20</v>
      </c>
      <c r="G14" s="47">
        <v>9</v>
      </c>
      <c r="H14" s="48">
        <v>7</v>
      </c>
      <c r="I14" s="63">
        <v>20</v>
      </c>
      <c r="J14" s="64">
        <v>9</v>
      </c>
      <c r="K14" s="65">
        <v>8</v>
      </c>
      <c r="L14" s="63">
        <v>20</v>
      </c>
      <c r="M14" s="64">
        <v>9</v>
      </c>
      <c r="N14" s="65">
        <v>8</v>
      </c>
      <c r="O14" s="87">
        <v>20</v>
      </c>
      <c r="P14" s="88">
        <v>9</v>
      </c>
      <c r="Q14" s="89">
        <v>8</v>
      </c>
      <c r="R14" s="118">
        <v>20</v>
      </c>
      <c r="S14" s="119">
        <v>9</v>
      </c>
      <c r="T14" s="120">
        <v>8</v>
      </c>
      <c r="U14" s="24"/>
      <c r="V14" s="24"/>
      <c r="W14" s="25"/>
      <c r="X14" s="24"/>
      <c r="Y14" s="24"/>
      <c r="Z14" s="25"/>
      <c r="AA14" s="15"/>
      <c r="AB14" s="15"/>
      <c r="AC14" s="16"/>
      <c r="AD14" s="30"/>
      <c r="AE14" s="30"/>
      <c r="AF14" s="31"/>
      <c r="AG14" s="15"/>
      <c r="AH14" s="15"/>
      <c r="AI14" s="16"/>
      <c r="AJ14" s="15"/>
      <c r="AK14" s="15"/>
      <c r="AL14" s="16"/>
    </row>
    <row r="15" spans="2:38" x14ac:dyDescent="0.2">
      <c r="B15" s="11" t="s">
        <v>5</v>
      </c>
      <c r="C15" s="46">
        <v>18</v>
      </c>
      <c r="D15" s="47">
        <v>4</v>
      </c>
      <c r="E15" s="48">
        <v>6</v>
      </c>
      <c r="F15" s="46">
        <v>18</v>
      </c>
      <c r="G15" s="47">
        <v>4</v>
      </c>
      <c r="H15" s="48">
        <v>8</v>
      </c>
      <c r="I15" s="63">
        <v>18</v>
      </c>
      <c r="J15" s="64">
        <v>4</v>
      </c>
      <c r="K15" s="65">
        <v>8</v>
      </c>
      <c r="L15" s="63">
        <v>18</v>
      </c>
      <c r="M15" s="64">
        <v>4</v>
      </c>
      <c r="N15" s="65">
        <v>8</v>
      </c>
      <c r="O15" s="87">
        <v>18</v>
      </c>
      <c r="P15" s="88">
        <v>4</v>
      </c>
      <c r="Q15" s="89">
        <v>8</v>
      </c>
      <c r="R15" s="118">
        <v>18</v>
      </c>
      <c r="S15" s="119">
        <v>4</v>
      </c>
      <c r="T15" s="120">
        <v>8</v>
      </c>
      <c r="U15" s="24"/>
      <c r="V15" s="24"/>
      <c r="W15" s="25"/>
      <c r="X15" s="24"/>
      <c r="Y15" s="24"/>
      <c r="Z15" s="25"/>
      <c r="AA15" s="15"/>
      <c r="AB15" s="15"/>
      <c r="AC15" s="16"/>
      <c r="AD15" s="30"/>
      <c r="AE15" s="30"/>
      <c r="AF15" s="31"/>
      <c r="AG15" s="15"/>
      <c r="AH15" s="15"/>
      <c r="AI15" s="16"/>
      <c r="AJ15" s="15"/>
      <c r="AK15" s="15"/>
      <c r="AL15" s="16"/>
    </row>
    <row r="16" spans="2:38" x14ac:dyDescent="0.2">
      <c r="B16" s="11" t="s">
        <v>6</v>
      </c>
      <c r="C16" s="46">
        <v>25</v>
      </c>
      <c r="D16" s="47">
        <v>12</v>
      </c>
      <c r="E16" s="48">
        <v>8</v>
      </c>
      <c r="F16" s="46">
        <v>25</v>
      </c>
      <c r="G16" s="47">
        <v>12</v>
      </c>
      <c r="H16" s="48">
        <v>8</v>
      </c>
      <c r="I16" s="63">
        <v>25</v>
      </c>
      <c r="J16" s="64">
        <v>12</v>
      </c>
      <c r="K16" s="65">
        <v>8</v>
      </c>
      <c r="L16" s="63">
        <v>25</v>
      </c>
      <c r="M16" s="64">
        <v>12</v>
      </c>
      <c r="N16" s="65">
        <v>8</v>
      </c>
      <c r="O16" s="87">
        <v>25</v>
      </c>
      <c r="P16" s="88">
        <v>12</v>
      </c>
      <c r="Q16" s="89">
        <v>8</v>
      </c>
      <c r="R16" s="118">
        <v>25</v>
      </c>
      <c r="S16" s="119">
        <v>12</v>
      </c>
      <c r="T16" s="120">
        <v>9</v>
      </c>
      <c r="U16" s="24"/>
      <c r="V16" s="24"/>
      <c r="W16" s="25"/>
      <c r="X16" s="24"/>
      <c r="Y16" s="24"/>
      <c r="Z16" s="25"/>
      <c r="AA16" s="15"/>
      <c r="AB16" s="15"/>
      <c r="AC16" s="16"/>
      <c r="AD16" s="30"/>
      <c r="AE16" s="30"/>
      <c r="AF16" s="31"/>
      <c r="AG16" s="15"/>
      <c r="AH16" s="15"/>
      <c r="AI16" s="16"/>
      <c r="AJ16" s="15"/>
      <c r="AK16" s="15"/>
      <c r="AL16" s="16"/>
    </row>
    <row r="17" spans="2:38" x14ac:dyDescent="0.2">
      <c r="B17" s="11" t="s">
        <v>7</v>
      </c>
      <c r="C17" s="46">
        <v>45</v>
      </c>
      <c r="D17" s="47">
        <v>20</v>
      </c>
      <c r="E17" s="48">
        <v>21</v>
      </c>
      <c r="F17" s="46">
        <v>45</v>
      </c>
      <c r="G17" s="47">
        <v>20</v>
      </c>
      <c r="H17" s="48">
        <v>21</v>
      </c>
      <c r="I17" s="63">
        <v>45</v>
      </c>
      <c r="J17" s="64">
        <v>20</v>
      </c>
      <c r="K17" s="65">
        <v>21</v>
      </c>
      <c r="L17" s="63">
        <v>45</v>
      </c>
      <c r="M17" s="64">
        <v>20</v>
      </c>
      <c r="N17" s="65">
        <v>21</v>
      </c>
      <c r="O17" s="87">
        <v>45</v>
      </c>
      <c r="P17" s="88">
        <v>20</v>
      </c>
      <c r="Q17" s="89">
        <v>21</v>
      </c>
      <c r="R17" s="118">
        <v>45</v>
      </c>
      <c r="S17" s="119">
        <v>20</v>
      </c>
      <c r="T17" s="120">
        <v>21</v>
      </c>
      <c r="U17" s="24"/>
      <c r="V17" s="24"/>
      <c r="W17" s="25"/>
      <c r="X17" s="24"/>
      <c r="Y17" s="24"/>
      <c r="Z17" s="25"/>
      <c r="AA17" s="15"/>
      <c r="AB17" s="15"/>
      <c r="AC17" s="16"/>
      <c r="AD17" s="30"/>
      <c r="AE17" s="30"/>
      <c r="AF17" s="31"/>
      <c r="AG17" s="15"/>
      <c r="AH17" s="15"/>
      <c r="AI17" s="16"/>
      <c r="AJ17" s="15"/>
      <c r="AK17" s="15"/>
      <c r="AL17" s="16"/>
    </row>
    <row r="18" spans="2:38" x14ac:dyDescent="0.2">
      <c r="B18" s="11" t="s">
        <v>8</v>
      </c>
      <c r="C18" s="46">
        <v>33</v>
      </c>
      <c r="D18" s="47">
        <v>10</v>
      </c>
      <c r="E18" s="48">
        <v>18</v>
      </c>
      <c r="F18" s="46">
        <v>33</v>
      </c>
      <c r="G18" s="47">
        <v>10</v>
      </c>
      <c r="H18" s="48">
        <v>18</v>
      </c>
      <c r="I18" s="63">
        <v>33</v>
      </c>
      <c r="J18" s="64">
        <v>10</v>
      </c>
      <c r="K18" s="65">
        <v>18</v>
      </c>
      <c r="L18" s="63">
        <v>33</v>
      </c>
      <c r="M18" s="64">
        <v>10</v>
      </c>
      <c r="N18" s="65">
        <v>18</v>
      </c>
      <c r="O18" s="87">
        <v>33</v>
      </c>
      <c r="P18" s="88">
        <v>10</v>
      </c>
      <c r="Q18" s="89">
        <v>18</v>
      </c>
      <c r="R18" s="118">
        <v>33</v>
      </c>
      <c r="S18" s="119">
        <v>10</v>
      </c>
      <c r="T18" s="120">
        <v>18</v>
      </c>
      <c r="U18" s="24"/>
      <c r="V18" s="24"/>
      <c r="W18" s="25"/>
      <c r="X18" s="24"/>
      <c r="Y18" s="24"/>
      <c r="Z18" s="25"/>
      <c r="AA18" s="15"/>
      <c r="AB18" s="15"/>
      <c r="AC18" s="16"/>
      <c r="AD18" s="30"/>
      <c r="AE18" s="30"/>
      <c r="AF18" s="31"/>
      <c r="AG18" s="15"/>
      <c r="AH18" s="15"/>
      <c r="AI18" s="16"/>
      <c r="AJ18" s="15"/>
      <c r="AK18" s="15"/>
      <c r="AL18" s="16"/>
    </row>
    <row r="19" spans="2:38" x14ac:dyDescent="0.2">
      <c r="B19" s="11" t="s">
        <v>9</v>
      </c>
      <c r="C19" s="46">
        <v>74</v>
      </c>
      <c r="D19" s="47">
        <v>52</v>
      </c>
      <c r="E19" s="48">
        <v>39</v>
      </c>
      <c r="F19" s="46">
        <v>74</v>
      </c>
      <c r="G19" s="47">
        <v>52</v>
      </c>
      <c r="H19" s="48">
        <v>39</v>
      </c>
      <c r="I19" s="63">
        <v>74</v>
      </c>
      <c r="J19" s="64">
        <v>52</v>
      </c>
      <c r="K19" s="65">
        <v>39</v>
      </c>
      <c r="L19" s="63">
        <v>75</v>
      </c>
      <c r="M19" s="64">
        <v>53</v>
      </c>
      <c r="N19" s="65">
        <v>39</v>
      </c>
      <c r="O19" s="87">
        <v>75</v>
      </c>
      <c r="P19" s="88">
        <v>53</v>
      </c>
      <c r="Q19" s="89">
        <v>41</v>
      </c>
      <c r="R19" s="118">
        <v>75</v>
      </c>
      <c r="S19" s="119">
        <v>53</v>
      </c>
      <c r="T19" s="120">
        <v>41</v>
      </c>
      <c r="U19" s="24"/>
      <c r="V19" s="24"/>
      <c r="W19" s="25"/>
      <c r="X19" s="24"/>
      <c r="Y19" s="24"/>
      <c r="Z19" s="25"/>
      <c r="AA19" s="15"/>
      <c r="AB19" s="15"/>
      <c r="AC19" s="16"/>
      <c r="AD19" s="30"/>
      <c r="AE19" s="30"/>
      <c r="AF19" s="31"/>
      <c r="AG19" s="15"/>
      <c r="AH19" s="15"/>
      <c r="AI19" s="16"/>
      <c r="AJ19" s="15"/>
      <c r="AK19" s="15"/>
      <c r="AL19" s="16"/>
    </row>
    <row r="20" spans="2:38" x14ac:dyDescent="0.2">
      <c r="B20" s="11" t="s">
        <v>10</v>
      </c>
      <c r="C20" s="46">
        <v>71</v>
      </c>
      <c r="D20" s="47">
        <v>48</v>
      </c>
      <c r="E20" s="48">
        <v>40</v>
      </c>
      <c r="F20" s="46">
        <v>72</v>
      </c>
      <c r="G20" s="47">
        <v>49</v>
      </c>
      <c r="H20" s="48">
        <v>41</v>
      </c>
      <c r="I20" s="63">
        <v>72</v>
      </c>
      <c r="J20" s="64">
        <v>49</v>
      </c>
      <c r="K20" s="65">
        <v>41</v>
      </c>
      <c r="L20" s="63">
        <v>72</v>
      </c>
      <c r="M20" s="64">
        <v>49</v>
      </c>
      <c r="N20" s="65">
        <v>41</v>
      </c>
      <c r="O20" s="87">
        <v>72</v>
      </c>
      <c r="P20" s="88">
        <v>49</v>
      </c>
      <c r="Q20" s="89">
        <v>41</v>
      </c>
      <c r="R20" s="118">
        <v>72</v>
      </c>
      <c r="S20" s="119">
        <v>49</v>
      </c>
      <c r="T20" s="120">
        <v>41</v>
      </c>
      <c r="U20" s="24"/>
      <c r="V20" s="24"/>
      <c r="W20" s="25"/>
      <c r="X20" s="24"/>
      <c r="Y20" s="24"/>
      <c r="Z20" s="25"/>
      <c r="AA20" s="15"/>
      <c r="AB20" s="15"/>
      <c r="AC20" s="16"/>
      <c r="AD20" s="30"/>
      <c r="AE20" s="30"/>
      <c r="AF20" s="31"/>
      <c r="AG20" s="15"/>
      <c r="AH20" s="15"/>
      <c r="AI20" s="16"/>
      <c r="AJ20" s="15"/>
      <c r="AK20" s="15"/>
      <c r="AL20" s="16"/>
    </row>
    <row r="21" spans="2:38" x14ac:dyDescent="0.2">
      <c r="B21" s="11" t="s">
        <v>11</v>
      </c>
      <c r="C21" s="46">
        <v>9</v>
      </c>
      <c r="D21" s="47">
        <v>5</v>
      </c>
      <c r="E21" s="48">
        <v>3</v>
      </c>
      <c r="F21" s="46">
        <v>9</v>
      </c>
      <c r="G21" s="47">
        <v>5</v>
      </c>
      <c r="H21" s="48">
        <v>3</v>
      </c>
      <c r="I21" s="63">
        <v>9</v>
      </c>
      <c r="J21" s="64">
        <v>5</v>
      </c>
      <c r="K21" s="65">
        <v>3</v>
      </c>
      <c r="L21" s="63">
        <v>9</v>
      </c>
      <c r="M21" s="64">
        <v>5</v>
      </c>
      <c r="N21" s="65">
        <v>3</v>
      </c>
      <c r="O21" s="87">
        <v>10</v>
      </c>
      <c r="P21" s="88">
        <v>5</v>
      </c>
      <c r="Q21" s="89">
        <v>4</v>
      </c>
      <c r="R21" s="118">
        <v>10</v>
      </c>
      <c r="S21" s="119">
        <v>5</v>
      </c>
      <c r="T21" s="120">
        <v>4</v>
      </c>
      <c r="U21" s="24"/>
      <c r="V21" s="24"/>
      <c r="W21" s="25"/>
      <c r="X21" s="24"/>
      <c r="Y21" s="24"/>
      <c r="Z21" s="25"/>
      <c r="AA21" s="15"/>
      <c r="AB21" s="15"/>
      <c r="AC21" s="16"/>
      <c r="AD21" s="30"/>
      <c r="AE21" s="30"/>
      <c r="AF21" s="31"/>
      <c r="AG21" s="15"/>
      <c r="AH21" s="15"/>
      <c r="AI21" s="16"/>
      <c r="AJ21" s="15"/>
      <c r="AK21" s="15"/>
      <c r="AL21" s="16"/>
    </row>
    <row r="22" spans="2:38" x14ac:dyDescent="0.2">
      <c r="B22" s="11" t="s">
        <v>12</v>
      </c>
      <c r="C22" s="46">
        <v>568</v>
      </c>
      <c r="D22" s="47">
        <v>474</v>
      </c>
      <c r="E22" s="48">
        <v>502</v>
      </c>
      <c r="F22" s="46">
        <v>569</v>
      </c>
      <c r="G22" s="47">
        <v>475</v>
      </c>
      <c r="H22" s="48">
        <f>502+4</f>
        <v>506</v>
      </c>
      <c r="I22" s="63">
        <v>569</v>
      </c>
      <c r="J22" s="64">
        <v>478</v>
      </c>
      <c r="K22" s="65">
        <v>508</v>
      </c>
      <c r="L22" s="63">
        <v>569</v>
      </c>
      <c r="M22" s="64">
        <v>478</v>
      </c>
      <c r="N22" s="65">
        <v>511</v>
      </c>
      <c r="O22" s="87">
        <v>572</v>
      </c>
      <c r="P22" s="88">
        <v>479</v>
      </c>
      <c r="Q22" s="89">
        <v>516</v>
      </c>
      <c r="R22" s="118">
        <v>573</v>
      </c>
      <c r="S22" s="119">
        <v>479</v>
      </c>
      <c r="T22" s="120">
        <v>521</v>
      </c>
      <c r="U22" s="24"/>
      <c r="V22" s="24"/>
      <c r="W22" s="25"/>
      <c r="X22" s="24"/>
      <c r="Y22" s="24"/>
      <c r="Z22" s="25"/>
      <c r="AA22" s="15"/>
      <c r="AB22" s="15"/>
      <c r="AC22" s="16"/>
      <c r="AD22" s="30"/>
      <c r="AE22" s="30"/>
      <c r="AF22" s="31"/>
      <c r="AG22" s="15"/>
      <c r="AH22" s="15"/>
      <c r="AI22" s="16"/>
      <c r="AJ22" s="15"/>
      <c r="AK22" s="15"/>
      <c r="AL22" s="16"/>
    </row>
    <row r="23" spans="2:38" x14ac:dyDescent="0.2">
      <c r="B23" s="11" t="s">
        <v>13</v>
      </c>
      <c r="C23" s="46">
        <v>47</v>
      </c>
      <c r="D23" s="47">
        <v>35</v>
      </c>
      <c r="E23" s="48">
        <v>37</v>
      </c>
      <c r="F23" s="46">
        <v>47</v>
      </c>
      <c r="G23" s="47">
        <v>35</v>
      </c>
      <c r="H23" s="48">
        <v>37</v>
      </c>
      <c r="I23" s="63">
        <v>47</v>
      </c>
      <c r="J23" s="64">
        <v>35</v>
      </c>
      <c r="K23" s="65">
        <v>37</v>
      </c>
      <c r="L23" s="63">
        <v>47</v>
      </c>
      <c r="M23" s="64">
        <v>35</v>
      </c>
      <c r="N23" s="65">
        <v>37</v>
      </c>
      <c r="O23" s="87">
        <v>47</v>
      </c>
      <c r="P23" s="88">
        <v>35</v>
      </c>
      <c r="Q23" s="89">
        <v>37</v>
      </c>
      <c r="R23" s="118">
        <v>47</v>
      </c>
      <c r="S23" s="119">
        <v>35</v>
      </c>
      <c r="T23" s="120">
        <v>37</v>
      </c>
      <c r="U23" s="24"/>
      <c r="V23" s="24"/>
      <c r="W23" s="25"/>
      <c r="X23" s="24"/>
      <c r="Y23" s="24"/>
      <c r="Z23" s="25"/>
      <c r="AA23" s="15"/>
      <c r="AB23" s="15"/>
      <c r="AC23" s="16"/>
      <c r="AD23" s="30"/>
      <c r="AE23" s="30"/>
      <c r="AF23" s="31"/>
      <c r="AG23" s="15"/>
      <c r="AH23" s="15"/>
      <c r="AI23" s="16"/>
      <c r="AJ23" s="15"/>
      <c r="AK23" s="15"/>
      <c r="AL23" s="16"/>
    </row>
    <row r="24" spans="2:38" x14ac:dyDescent="0.2">
      <c r="B24" s="11" t="s">
        <v>14</v>
      </c>
      <c r="C24" s="46">
        <v>65</v>
      </c>
      <c r="D24" s="47">
        <v>33</v>
      </c>
      <c r="E24" s="48">
        <v>30</v>
      </c>
      <c r="F24" s="46">
        <v>65</v>
      </c>
      <c r="G24" s="47">
        <v>33</v>
      </c>
      <c r="H24" s="48">
        <v>30</v>
      </c>
      <c r="I24" s="63">
        <v>65</v>
      </c>
      <c r="J24" s="64">
        <v>33</v>
      </c>
      <c r="K24" s="65">
        <v>30</v>
      </c>
      <c r="L24" s="63">
        <v>65</v>
      </c>
      <c r="M24" s="64">
        <v>33</v>
      </c>
      <c r="N24" s="65">
        <v>30</v>
      </c>
      <c r="O24" s="87">
        <v>65</v>
      </c>
      <c r="P24" s="88">
        <v>33</v>
      </c>
      <c r="Q24" s="89">
        <v>32</v>
      </c>
      <c r="R24" s="118">
        <v>65</v>
      </c>
      <c r="S24" s="119">
        <v>33</v>
      </c>
      <c r="T24" s="120">
        <v>32</v>
      </c>
      <c r="U24" s="24"/>
      <c r="V24" s="24"/>
      <c r="W24" s="25"/>
      <c r="X24" s="24"/>
      <c r="Y24" s="24"/>
      <c r="Z24" s="25"/>
      <c r="AA24" s="15"/>
      <c r="AB24" s="15"/>
      <c r="AC24" s="16"/>
      <c r="AD24" s="30"/>
      <c r="AE24" s="30"/>
      <c r="AF24" s="31"/>
      <c r="AG24" s="15"/>
      <c r="AH24" s="15"/>
      <c r="AI24" s="16"/>
      <c r="AJ24" s="15"/>
      <c r="AK24" s="15"/>
      <c r="AL24" s="16"/>
    </row>
    <row r="25" spans="2:38" x14ac:dyDescent="0.2">
      <c r="B25" s="11" t="s">
        <v>15</v>
      </c>
      <c r="C25" s="46">
        <v>92</v>
      </c>
      <c r="D25" s="47">
        <v>52</v>
      </c>
      <c r="E25" s="48">
        <v>48</v>
      </c>
      <c r="F25" s="46">
        <v>92</v>
      </c>
      <c r="G25" s="47">
        <v>52</v>
      </c>
      <c r="H25" s="48">
        <v>52</v>
      </c>
      <c r="I25" s="63">
        <v>92</v>
      </c>
      <c r="J25" s="64">
        <v>54</v>
      </c>
      <c r="K25" s="65">
        <v>53</v>
      </c>
      <c r="L25" s="63">
        <v>93</v>
      </c>
      <c r="M25" s="64">
        <v>55</v>
      </c>
      <c r="N25" s="65">
        <v>53</v>
      </c>
      <c r="O25" s="87">
        <v>96</v>
      </c>
      <c r="P25" s="88">
        <v>58</v>
      </c>
      <c r="Q25" s="89">
        <v>58</v>
      </c>
      <c r="R25" s="118">
        <v>96</v>
      </c>
      <c r="S25" s="119">
        <v>58</v>
      </c>
      <c r="T25" s="120">
        <v>59</v>
      </c>
      <c r="U25" s="24"/>
      <c r="V25" s="24"/>
      <c r="W25" s="25"/>
      <c r="X25" s="24"/>
      <c r="Y25" s="24"/>
      <c r="Z25" s="25"/>
      <c r="AA25" s="15"/>
      <c r="AB25" s="15"/>
      <c r="AC25" s="16"/>
      <c r="AD25" s="30"/>
      <c r="AE25" s="30"/>
      <c r="AF25" s="31"/>
      <c r="AG25" s="15"/>
      <c r="AH25" s="15"/>
      <c r="AI25" s="16"/>
      <c r="AJ25" s="15"/>
      <c r="AK25" s="15"/>
      <c r="AL25" s="16"/>
    </row>
    <row r="26" spans="2:38" x14ac:dyDescent="0.2">
      <c r="B26" s="11" t="s">
        <v>16</v>
      </c>
      <c r="C26" s="46">
        <v>177</v>
      </c>
      <c r="D26" s="47">
        <v>115</v>
      </c>
      <c r="E26" s="48">
        <v>114</v>
      </c>
      <c r="F26" s="46">
        <v>177</v>
      </c>
      <c r="G26" s="47">
        <v>115</v>
      </c>
      <c r="H26" s="48">
        <v>116</v>
      </c>
      <c r="I26" s="63">
        <v>177</v>
      </c>
      <c r="J26" s="64">
        <v>115</v>
      </c>
      <c r="K26" s="65">
        <v>118</v>
      </c>
      <c r="L26" s="63">
        <v>177</v>
      </c>
      <c r="M26" s="64">
        <v>115</v>
      </c>
      <c r="N26" s="65">
        <v>118</v>
      </c>
      <c r="O26" s="87">
        <v>177</v>
      </c>
      <c r="P26" s="88">
        <v>115</v>
      </c>
      <c r="Q26" s="89">
        <v>119</v>
      </c>
      <c r="R26" s="118">
        <v>178</v>
      </c>
      <c r="S26" s="119">
        <v>116</v>
      </c>
      <c r="T26" s="120">
        <v>121</v>
      </c>
      <c r="U26" s="24"/>
      <c r="V26" s="24"/>
      <c r="W26" s="25"/>
      <c r="X26" s="24"/>
      <c r="Y26" s="24"/>
      <c r="Z26" s="25"/>
      <c r="AA26" s="15"/>
      <c r="AB26" s="15"/>
      <c r="AC26" s="16"/>
      <c r="AD26" s="30"/>
      <c r="AE26" s="30"/>
      <c r="AF26" s="31"/>
      <c r="AG26" s="15"/>
      <c r="AH26" s="15"/>
      <c r="AI26" s="16"/>
      <c r="AJ26" s="15"/>
      <c r="AK26" s="15"/>
      <c r="AL26" s="16"/>
    </row>
    <row r="27" spans="2:38" x14ac:dyDescent="0.2">
      <c r="B27" s="11" t="s">
        <v>17</v>
      </c>
      <c r="C27" s="46">
        <v>13</v>
      </c>
      <c r="D27" s="47">
        <v>4</v>
      </c>
      <c r="E27" s="48">
        <v>3</v>
      </c>
      <c r="F27" s="46">
        <v>13</v>
      </c>
      <c r="G27" s="47">
        <v>4</v>
      </c>
      <c r="H27" s="48">
        <v>3</v>
      </c>
      <c r="I27" s="63">
        <v>13</v>
      </c>
      <c r="J27" s="64">
        <v>4</v>
      </c>
      <c r="K27" s="65">
        <v>3</v>
      </c>
      <c r="L27" s="63">
        <v>13</v>
      </c>
      <c r="M27" s="64">
        <v>4</v>
      </c>
      <c r="N27" s="65">
        <v>3</v>
      </c>
      <c r="O27" s="87">
        <v>13</v>
      </c>
      <c r="P27" s="88">
        <v>4</v>
      </c>
      <c r="Q27" s="89">
        <v>3</v>
      </c>
      <c r="R27" s="118">
        <v>13</v>
      </c>
      <c r="S27" s="119">
        <v>4</v>
      </c>
      <c r="T27" s="120">
        <v>3</v>
      </c>
      <c r="U27" s="24"/>
      <c r="V27" s="24"/>
      <c r="W27" s="25"/>
      <c r="X27" s="24"/>
      <c r="Y27" s="24"/>
      <c r="Z27" s="25"/>
      <c r="AA27" s="15"/>
      <c r="AB27" s="15"/>
      <c r="AC27" s="16"/>
      <c r="AD27" s="30"/>
      <c r="AE27" s="30"/>
      <c r="AF27" s="31"/>
      <c r="AG27" s="15"/>
      <c r="AH27" s="15"/>
      <c r="AI27" s="16"/>
      <c r="AJ27" s="15"/>
      <c r="AK27" s="15"/>
      <c r="AL27" s="16"/>
    </row>
    <row r="28" spans="2:38" x14ac:dyDescent="0.2">
      <c r="B28" s="11" t="s">
        <v>18</v>
      </c>
      <c r="C28" s="46">
        <v>18</v>
      </c>
      <c r="D28" s="47">
        <v>3</v>
      </c>
      <c r="E28" s="48">
        <v>5</v>
      </c>
      <c r="F28" s="46">
        <v>18</v>
      </c>
      <c r="G28" s="47">
        <v>3</v>
      </c>
      <c r="H28" s="48">
        <v>5</v>
      </c>
      <c r="I28" s="63">
        <v>18</v>
      </c>
      <c r="J28" s="64">
        <v>3</v>
      </c>
      <c r="K28" s="65">
        <v>5</v>
      </c>
      <c r="L28" s="63">
        <v>18</v>
      </c>
      <c r="M28" s="64">
        <v>3</v>
      </c>
      <c r="N28" s="65">
        <v>5</v>
      </c>
      <c r="O28" s="87">
        <v>18</v>
      </c>
      <c r="P28" s="88">
        <v>3</v>
      </c>
      <c r="Q28" s="89">
        <v>5</v>
      </c>
      <c r="R28" s="118">
        <v>18</v>
      </c>
      <c r="S28" s="119">
        <v>3</v>
      </c>
      <c r="T28" s="120">
        <v>5</v>
      </c>
      <c r="U28" s="24"/>
      <c r="V28" s="24"/>
      <c r="W28" s="25"/>
      <c r="X28" s="24"/>
      <c r="Y28" s="24"/>
      <c r="Z28" s="25"/>
      <c r="AA28" s="15"/>
      <c r="AB28" s="15"/>
      <c r="AC28" s="16"/>
      <c r="AD28" s="30"/>
      <c r="AE28" s="30"/>
      <c r="AF28" s="31"/>
      <c r="AG28" s="15"/>
      <c r="AH28" s="15"/>
      <c r="AI28" s="16"/>
      <c r="AJ28" s="15"/>
      <c r="AK28" s="15"/>
      <c r="AL28" s="16"/>
    </row>
    <row r="29" spans="2:38" x14ac:dyDescent="0.2">
      <c r="B29" s="11" t="s">
        <v>19</v>
      </c>
      <c r="C29" s="46">
        <v>22</v>
      </c>
      <c r="D29" s="47">
        <v>13</v>
      </c>
      <c r="E29" s="48">
        <v>16</v>
      </c>
      <c r="F29" s="46">
        <v>22</v>
      </c>
      <c r="G29" s="47">
        <v>13</v>
      </c>
      <c r="H29" s="48">
        <v>16</v>
      </c>
      <c r="I29" s="63">
        <v>22</v>
      </c>
      <c r="J29" s="64">
        <v>13</v>
      </c>
      <c r="K29" s="65">
        <v>17</v>
      </c>
      <c r="L29" s="63">
        <v>22</v>
      </c>
      <c r="M29" s="64">
        <v>13</v>
      </c>
      <c r="N29" s="65">
        <v>17</v>
      </c>
      <c r="O29" s="87">
        <v>22</v>
      </c>
      <c r="P29" s="88">
        <v>13</v>
      </c>
      <c r="Q29" s="89">
        <v>17</v>
      </c>
      <c r="R29" s="118">
        <v>22</v>
      </c>
      <c r="S29" s="119">
        <v>13</v>
      </c>
      <c r="T29" s="120">
        <v>17</v>
      </c>
      <c r="U29" s="24"/>
      <c r="V29" s="24"/>
      <c r="W29" s="25"/>
      <c r="X29" s="24"/>
      <c r="Y29" s="24"/>
      <c r="Z29" s="25"/>
      <c r="AA29" s="15"/>
      <c r="AB29" s="15"/>
      <c r="AC29" s="16"/>
      <c r="AD29" s="30"/>
      <c r="AE29" s="30"/>
      <c r="AF29" s="31"/>
      <c r="AG29" s="15"/>
      <c r="AH29" s="15"/>
      <c r="AI29" s="16"/>
      <c r="AJ29" s="15"/>
      <c r="AK29" s="15"/>
      <c r="AL29" s="16"/>
    </row>
    <row r="30" spans="2:38" x14ac:dyDescent="0.2">
      <c r="B30" s="11" t="s">
        <v>20</v>
      </c>
      <c r="C30" s="46">
        <v>8</v>
      </c>
      <c r="D30" s="47">
        <v>2</v>
      </c>
      <c r="E30" s="48">
        <v>4</v>
      </c>
      <c r="F30" s="46">
        <v>8</v>
      </c>
      <c r="G30" s="47">
        <v>2</v>
      </c>
      <c r="H30" s="48">
        <v>4</v>
      </c>
      <c r="I30" s="63">
        <v>8</v>
      </c>
      <c r="J30" s="64">
        <v>2</v>
      </c>
      <c r="K30" s="65">
        <v>4</v>
      </c>
      <c r="L30" s="63">
        <v>8</v>
      </c>
      <c r="M30" s="64">
        <v>2</v>
      </c>
      <c r="N30" s="65">
        <v>4</v>
      </c>
      <c r="O30" s="87">
        <v>8</v>
      </c>
      <c r="P30" s="88">
        <v>2</v>
      </c>
      <c r="Q30" s="89">
        <v>4</v>
      </c>
      <c r="R30" s="118">
        <v>8</v>
      </c>
      <c r="S30" s="119">
        <v>2</v>
      </c>
      <c r="T30" s="120">
        <v>4</v>
      </c>
      <c r="U30" s="24"/>
      <c r="V30" s="24"/>
      <c r="W30" s="25"/>
      <c r="X30" s="24"/>
      <c r="Y30" s="24"/>
      <c r="Z30" s="25"/>
      <c r="AA30" s="15"/>
      <c r="AB30" s="15"/>
      <c r="AC30" s="16"/>
      <c r="AD30" s="30"/>
      <c r="AE30" s="30"/>
      <c r="AF30" s="31"/>
      <c r="AG30" s="15"/>
      <c r="AH30" s="15"/>
      <c r="AI30" s="16"/>
      <c r="AJ30" s="15"/>
      <c r="AK30" s="15"/>
      <c r="AL30" s="16"/>
    </row>
    <row r="31" spans="2:38" x14ac:dyDescent="0.2">
      <c r="B31" s="11" t="s">
        <v>21</v>
      </c>
      <c r="C31" s="46">
        <v>427</v>
      </c>
      <c r="D31" s="47">
        <v>281</v>
      </c>
      <c r="E31" s="48">
        <v>380</v>
      </c>
      <c r="F31" s="46">
        <v>430</v>
      </c>
      <c r="G31" s="47">
        <v>282</v>
      </c>
      <c r="H31" s="48">
        <v>385</v>
      </c>
      <c r="I31" s="63">
        <v>430</v>
      </c>
      <c r="J31" s="64">
        <v>284</v>
      </c>
      <c r="K31" s="65">
        <v>387</v>
      </c>
      <c r="L31" s="63">
        <v>430</v>
      </c>
      <c r="M31" s="64">
        <v>284</v>
      </c>
      <c r="N31" s="65">
        <v>387</v>
      </c>
      <c r="O31" s="87">
        <v>431</v>
      </c>
      <c r="P31" s="88">
        <v>284</v>
      </c>
      <c r="Q31" s="89">
        <v>388</v>
      </c>
      <c r="R31" s="118">
        <v>431</v>
      </c>
      <c r="S31" s="119">
        <v>284</v>
      </c>
      <c r="T31" s="120">
        <v>391</v>
      </c>
      <c r="U31" s="24"/>
      <c r="V31" s="24"/>
      <c r="W31" s="25"/>
      <c r="X31" s="24"/>
      <c r="Y31" s="24"/>
      <c r="Z31" s="25"/>
      <c r="AA31" s="15"/>
      <c r="AB31" s="15"/>
      <c r="AC31" s="16"/>
      <c r="AD31" s="30"/>
      <c r="AE31" s="30"/>
      <c r="AF31" s="31"/>
      <c r="AG31" s="15"/>
      <c r="AH31" s="15"/>
      <c r="AI31" s="16"/>
      <c r="AJ31" s="15"/>
      <c r="AK31" s="15"/>
      <c r="AL31" s="16"/>
    </row>
    <row r="32" spans="2:38" x14ac:dyDescent="0.2">
      <c r="B32" s="11" t="s">
        <v>25</v>
      </c>
      <c r="C32" s="46">
        <v>54</v>
      </c>
      <c r="D32" s="47">
        <v>38</v>
      </c>
      <c r="E32" s="48">
        <v>43</v>
      </c>
      <c r="F32" s="46">
        <v>57</v>
      </c>
      <c r="G32" s="47">
        <v>41</v>
      </c>
      <c r="H32" s="48">
        <v>46</v>
      </c>
      <c r="I32" s="63">
        <v>57</v>
      </c>
      <c r="J32" s="64">
        <v>42</v>
      </c>
      <c r="K32" s="65">
        <v>46</v>
      </c>
      <c r="L32" s="63">
        <v>57</v>
      </c>
      <c r="M32" s="64">
        <v>42</v>
      </c>
      <c r="N32" s="65">
        <v>46</v>
      </c>
      <c r="O32" s="87">
        <v>57</v>
      </c>
      <c r="P32" s="88">
        <v>42</v>
      </c>
      <c r="Q32" s="89">
        <v>47</v>
      </c>
      <c r="R32" s="118">
        <v>57</v>
      </c>
      <c r="S32" s="119">
        <v>42</v>
      </c>
      <c r="T32" s="120">
        <v>48</v>
      </c>
      <c r="U32" s="24"/>
      <c r="V32" s="24"/>
      <c r="W32" s="25"/>
      <c r="X32" s="24"/>
      <c r="Y32" s="24"/>
      <c r="Z32" s="25"/>
      <c r="AA32" s="15"/>
      <c r="AB32" s="15"/>
      <c r="AC32" s="16"/>
      <c r="AD32" s="30"/>
      <c r="AE32" s="30"/>
      <c r="AF32" s="31"/>
      <c r="AG32" s="15"/>
      <c r="AH32" s="15"/>
      <c r="AI32" s="16"/>
      <c r="AJ32" s="15"/>
      <c r="AK32" s="15"/>
      <c r="AL32" s="16"/>
    </row>
    <row r="33" spans="2:38" x14ac:dyDescent="0.2">
      <c r="B33" s="11" t="s">
        <v>26</v>
      </c>
      <c r="C33" s="46">
        <v>62</v>
      </c>
      <c r="D33" s="47">
        <v>48</v>
      </c>
      <c r="E33" s="48">
        <v>45</v>
      </c>
      <c r="F33" s="46">
        <v>62</v>
      </c>
      <c r="G33" s="47">
        <v>48</v>
      </c>
      <c r="H33" s="48">
        <v>45</v>
      </c>
      <c r="I33" s="63">
        <v>62</v>
      </c>
      <c r="J33" s="64">
        <v>48</v>
      </c>
      <c r="K33" s="65">
        <v>45</v>
      </c>
      <c r="L33" s="63">
        <v>62</v>
      </c>
      <c r="M33" s="64">
        <v>48</v>
      </c>
      <c r="N33" s="65">
        <v>45</v>
      </c>
      <c r="O33" s="87">
        <v>62</v>
      </c>
      <c r="P33" s="88">
        <v>48</v>
      </c>
      <c r="Q33" s="89">
        <v>46</v>
      </c>
      <c r="R33" s="118">
        <v>62</v>
      </c>
      <c r="S33" s="119">
        <v>48</v>
      </c>
      <c r="T33" s="120">
        <v>47</v>
      </c>
      <c r="U33" s="24"/>
      <c r="V33" s="24"/>
      <c r="W33" s="25"/>
      <c r="X33" s="24"/>
      <c r="Y33" s="24"/>
      <c r="Z33" s="25"/>
      <c r="AA33" s="15"/>
      <c r="AB33" s="15"/>
      <c r="AC33" s="16"/>
      <c r="AD33" s="30"/>
      <c r="AE33" s="30"/>
      <c r="AF33" s="31"/>
      <c r="AG33" s="15"/>
      <c r="AH33" s="15"/>
      <c r="AI33" s="16"/>
      <c r="AJ33" s="15"/>
      <c r="AK33" s="15"/>
      <c r="AL33" s="16"/>
    </row>
    <row r="34" spans="2:38" x14ac:dyDescent="0.2">
      <c r="B34" s="11" t="s">
        <v>22</v>
      </c>
      <c r="C34" s="46">
        <v>29</v>
      </c>
      <c r="D34" s="47">
        <v>16</v>
      </c>
      <c r="E34" s="48">
        <v>17</v>
      </c>
      <c r="F34" s="46">
        <v>29</v>
      </c>
      <c r="G34" s="47">
        <v>16</v>
      </c>
      <c r="H34" s="48">
        <v>17</v>
      </c>
      <c r="I34" s="63">
        <v>29</v>
      </c>
      <c r="J34" s="64">
        <v>16</v>
      </c>
      <c r="K34" s="65">
        <v>18</v>
      </c>
      <c r="L34" s="63">
        <v>29</v>
      </c>
      <c r="M34" s="64">
        <v>16</v>
      </c>
      <c r="N34" s="65">
        <v>18</v>
      </c>
      <c r="O34" s="87">
        <v>29</v>
      </c>
      <c r="P34" s="88">
        <v>16</v>
      </c>
      <c r="Q34" s="89">
        <v>18</v>
      </c>
      <c r="R34" s="118">
        <v>29</v>
      </c>
      <c r="S34" s="119">
        <v>16</v>
      </c>
      <c r="T34" s="120">
        <v>18</v>
      </c>
      <c r="U34" s="24"/>
      <c r="V34" s="24"/>
      <c r="W34" s="25"/>
      <c r="X34" s="24"/>
      <c r="Y34" s="24"/>
      <c r="Z34" s="25"/>
      <c r="AA34" s="15"/>
      <c r="AB34" s="15"/>
      <c r="AC34" s="16"/>
      <c r="AD34" s="30"/>
      <c r="AE34" s="30"/>
      <c r="AF34" s="31"/>
      <c r="AG34" s="15"/>
      <c r="AH34" s="15"/>
      <c r="AI34" s="16"/>
      <c r="AJ34" s="15"/>
      <c r="AK34" s="15"/>
      <c r="AL34" s="16"/>
    </row>
    <row r="35" spans="2:38" x14ac:dyDescent="0.2">
      <c r="B35" s="11" t="s">
        <v>23</v>
      </c>
      <c r="C35" s="46">
        <v>47</v>
      </c>
      <c r="D35" s="47">
        <v>26</v>
      </c>
      <c r="E35" s="48">
        <v>31</v>
      </c>
      <c r="F35" s="46">
        <v>48</v>
      </c>
      <c r="G35" s="47">
        <v>27</v>
      </c>
      <c r="H35" s="48">
        <v>32</v>
      </c>
      <c r="I35" s="63">
        <v>48</v>
      </c>
      <c r="J35" s="64">
        <v>27</v>
      </c>
      <c r="K35" s="65">
        <v>33</v>
      </c>
      <c r="L35" s="63">
        <v>48</v>
      </c>
      <c r="M35" s="64">
        <v>27</v>
      </c>
      <c r="N35" s="65">
        <v>33</v>
      </c>
      <c r="O35" s="87">
        <v>48</v>
      </c>
      <c r="P35" s="88">
        <v>27</v>
      </c>
      <c r="Q35" s="89">
        <v>33</v>
      </c>
      <c r="R35" s="118">
        <v>48</v>
      </c>
      <c r="S35" s="119">
        <v>27</v>
      </c>
      <c r="T35" s="120">
        <v>33</v>
      </c>
      <c r="U35" s="24"/>
      <c r="V35" s="24"/>
      <c r="W35" s="25"/>
      <c r="X35" s="24"/>
      <c r="Y35" s="24"/>
      <c r="Z35" s="25"/>
      <c r="AA35" s="15"/>
      <c r="AB35" s="15"/>
      <c r="AC35" s="16"/>
      <c r="AD35" s="30"/>
      <c r="AE35" s="30"/>
      <c r="AF35" s="31"/>
      <c r="AG35" s="15"/>
      <c r="AH35" s="15"/>
      <c r="AI35" s="16"/>
      <c r="AJ35" s="15"/>
      <c r="AK35" s="15"/>
      <c r="AL35" s="16"/>
    </row>
    <row r="36" spans="2:38" ht="12" thickBot="1" x14ac:dyDescent="0.25">
      <c r="B36" s="12" t="s">
        <v>24</v>
      </c>
      <c r="C36" s="49">
        <v>13</v>
      </c>
      <c r="D36" s="50">
        <v>4</v>
      </c>
      <c r="E36" s="51">
        <v>2</v>
      </c>
      <c r="F36" s="49">
        <v>13</v>
      </c>
      <c r="G36" s="50">
        <v>4</v>
      </c>
      <c r="H36" s="51">
        <v>2</v>
      </c>
      <c r="I36" s="66">
        <v>13</v>
      </c>
      <c r="J36" s="67">
        <v>4</v>
      </c>
      <c r="K36" s="68">
        <v>2</v>
      </c>
      <c r="L36" s="66">
        <v>13</v>
      </c>
      <c r="M36" s="67">
        <v>4</v>
      </c>
      <c r="N36" s="68">
        <v>2</v>
      </c>
      <c r="O36" s="90">
        <v>13</v>
      </c>
      <c r="P36" s="91">
        <v>4</v>
      </c>
      <c r="Q36" s="92">
        <v>3</v>
      </c>
      <c r="R36" s="121">
        <v>13</v>
      </c>
      <c r="S36" s="122">
        <v>4</v>
      </c>
      <c r="T36" s="123">
        <v>3</v>
      </c>
      <c r="U36" s="26"/>
      <c r="V36" s="26"/>
      <c r="W36" s="27"/>
      <c r="X36" s="26"/>
      <c r="Y36" s="26"/>
      <c r="Z36" s="27"/>
      <c r="AA36" s="17"/>
      <c r="AB36" s="17"/>
      <c r="AC36" s="18"/>
      <c r="AD36" s="32"/>
      <c r="AE36" s="32"/>
      <c r="AF36" s="33"/>
      <c r="AG36" s="17"/>
      <c r="AH36" s="17"/>
      <c r="AI36" s="18"/>
      <c r="AJ36" s="17"/>
      <c r="AK36" s="17"/>
      <c r="AL36" s="18"/>
    </row>
    <row r="37" spans="2:38" s="6" customFormat="1" x14ac:dyDescent="0.2"/>
    <row r="38" spans="2:38" ht="11.25" hidden="1" customHeight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AJ11:AL11"/>
    <mergeCell ref="AG11:AI11"/>
    <mergeCell ref="L11:N11"/>
    <mergeCell ref="U11:W11"/>
    <mergeCell ref="R11:T11"/>
    <mergeCell ref="AD11:AF11"/>
    <mergeCell ref="AA11:AC11"/>
    <mergeCell ref="X11:Z11"/>
    <mergeCell ref="O11:Q11"/>
    <mergeCell ref="B11:B12"/>
    <mergeCell ref="C11:E11"/>
    <mergeCell ref="F11:H11"/>
    <mergeCell ref="I11:K11"/>
    <mergeCell ref="C3:F3"/>
    <mergeCell ref="C7:G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1" width="17" customWidth="1"/>
  </cols>
  <sheetData>
    <row r="1" spans="1:1" x14ac:dyDescent="0.2">
      <c r="A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2014-07-16T21:47:36Z</dcterms:modified>
</cp:coreProperties>
</file>