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_PYP\ENTIDADES DE CERTFICACION\2015\02_FEBRERO\"/>
    </mc:Choice>
  </mc:AlternateContent>
  <bookViews>
    <workbookView xWindow="480" yWindow="540" windowWidth="18555" windowHeight="10815" activeTab="1"/>
  </bookViews>
  <sheets>
    <sheet name="Certificados" sheetId="1" r:id="rId1"/>
    <sheet name="Indicadores Económicos" sheetId="4" r:id="rId2"/>
  </sheets>
  <definedNames>
    <definedName name="_xlnm.Print_Area" localSheetId="0">Certificados!$A$9:$J$72</definedName>
    <definedName name="_xlnm.Print_Area" localSheetId="1">'Indicadores Económicos'!$B$8:$D$25</definedName>
  </definedNames>
  <calcPr calcId="152511"/>
</workbook>
</file>

<file path=xl/calcChain.xml><?xml version="1.0" encoding="utf-8"?>
<calcChain xmlns="http://schemas.openxmlformats.org/spreadsheetml/2006/main">
  <c r="I18" i="1" l="1"/>
  <c r="C20" i="4" l="1"/>
  <c r="E59" i="1" l="1"/>
  <c r="J19" i="1"/>
  <c r="D47" i="1"/>
  <c r="D53" i="1"/>
  <c r="D36" i="1"/>
  <c r="D50" i="1"/>
  <c r="D35" i="1"/>
  <c r="D41" i="1"/>
  <c r="D52" i="1"/>
  <c r="D55" i="1"/>
  <c r="D57" i="1"/>
  <c r="D44" i="1"/>
  <c r="D58" i="1"/>
  <c r="D51" i="1"/>
  <c r="D45" i="1"/>
  <c r="D43" i="1"/>
  <c r="D48" i="1"/>
  <c r="D37" i="1"/>
  <c r="D49" i="1"/>
  <c r="D46" i="1"/>
  <c r="D39" i="1"/>
  <c r="D54" i="1"/>
  <c r="D40" i="1"/>
  <c r="D34" i="1"/>
  <c r="F59" i="1"/>
  <c r="J20" i="1"/>
  <c r="D56" i="1"/>
  <c r="D42" i="1"/>
  <c r="D38" i="1"/>
  <c r="D59" i="1" l="1"/>
  <c r="J18" i="1" s="1"/>
  <c r="H70" i="1"/>
  <c r="H71" i="1"/>
  <c r="D69" i="1"/>
  <c r="G69" i="1"/>
  <c r="E69" i="1"/>
  <c r="F69" i="1"/>
  <c r="H69" i="1" l="1"/>
</calcChain>
</file>

<file path=xl/sharedStrings.xml><?xml version="1.0" encoding="utf-8"?>
<sst xmlns="http://schemas.openxmlformats.org/spreadsheetml/2006/main" count="75" uniqueCount="53">
  <si>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</si>
  <si>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</si>
  <si>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</si>
  <si>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</si>
  <si>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</si>
  <si>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</si>
  <si>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</si>
  <si>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</si>
  <si>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</si>
  <si>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</si>
  <si>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</si>
  <si>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</si>
  <si>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</si>
  <si>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</si>
  <si>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</si>
  <si>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</si>
  <si>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</si>
  <si>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</si>
  <si>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</si>
  <si>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</si>
  <si>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</si>
  <si>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</si>
  <si>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</si>
  <si>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</si>
  <si>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</si>
  <si>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</si>
  <si>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</si>
  <si>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</si>
  <si>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</si>
  <si>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</si>
  <si>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</si>
  <si>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</si>
  <si>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</si>
  <si>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</si>
  <si>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</si>
  <si>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</si>
  <si>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</si>
  <si>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</si>
  <si>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</si>
  <si>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</si>
  <si>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</si>
  <si>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</si>
  <si>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</si>
  <si>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</si>
  <si>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</si>
  <si>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CDJ</t>
  </si>
  <si>
    <t>OBSERVAC.</t>
  </si>
  <si>
    <t>2015-ENERO</t>
  </si>
  <si>
    <t>Fecha de Publicación:  20 de marzo de 2015</t>
  </si>
  <si>
    <t>2015-FEBRERO</t>
  </si>
  <si>
    <t>Fecha de Publicación: 20 de marzo de 2015</t>
  </si>
  <si>
    <t xml:space="preserve">ESTADISTICAS REGISTRO DE ENTIDADES  DE CERTIFICACION  DE INFORMACION </t>
  </si>
  <si>
    <t>TOTAL - FEB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</si>
</sst>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C0A]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theme="4" tint="-0.249977111117893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5" fillId="0" borderId="10" xfId="0" applyFont="1" applyFill="1" applyBorder="1" applyAlignment="1">
      <alignment horizontal="left"/>
    </xf>
    <xf numFmtId="3" fontId="25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3" fontId="19" fillId="33" borderId="0" xfId="0" applyNumberFormat="1" applyFont="1" applyFill="1" applyBorder="1"/>
    <xf numFmtId="0" fontId="0" fillId="33" borderId="0" xfId="0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0" fillId="33" borderId="0" xfId="0" applyFill="1" applyAlignment="1"/>
    <xf numFmtId="0" fontId="23" fillId="33" borderId="0" xfId="0" applyFont="1" applyFill="1" applyAlignment="1"/>
    <xf numFmtId="0" fontId="20" fillId="33" borderId="0" xfId="0" applyFont="1" applyFill="1" applyBorder="1" applyAlignment="1">
      <alignment vertical="center"/>
    </xf>
    <xf numFmtId="0" fontId="0" fillId="33" borderId="0" xfId="0" applyFill="1" applyBorder="1" applyAlignment="1"/>
    <xf numFmtId="0" fontId="22" fillId="33" borderId="0" xfId="0" applyFont="1" applyFill="1" applyBorder="1" applyAlignment="1"/>
    <xf numFmtId="0" fontId="23" fillId="33" borderId="0" xfId="0" applyFont="1" applyFill="1" applyBorder="1" applyAlignment="1"/>
    <xf numFmtId="2" fontId="18" fillId="34" borderId="0" xfId="0" applyNumberFormat="1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/>
    </xf>
    <xf numFmtId="3" fontId="24" fillId="33" borderId="0" xfId="0" applyNumberFormat="1" applyFont="1" applyFill="1" applyBorder="1"/>
    <xf numFmtId="0" fontId="22" fillId="33" borderId="0" xfId="0" applyFont="1" applyFill="1" applyAlignment="1">
      <alignment vertical="center" wrapText="1"/>
    </xf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24" fillId="0" borderId="10" xfId="0" applyFont="1" applyFill="1" applyBorder="1" applyAlignment="1">
      <alignment horizontal="left"/>
    </xf>
    <xf numFmtId="0" fontId="0" fillId="33" borderId="0" xfId="0" applyFill="1"/>
    <xf numFmtId="0" fontId="1" fillId="33" borderId="0" xfId="0" applyFont="1" applyFill="1" applyAlignment="1">
      <alignment horizontal="center"/>
    </xf>
    <xf numFmtId="17" fontId="0" fillId="33" borderId="0" xfId="0" applyNumberFormat="1" applyFill="1" applyAlignment="1">
      <alignment vertical="center"/>
    </xf>
    <xf numFmtId="0" fontId="25" fillId="0" borderId="11" xfId="0" applyFont="1" applyFill="1" applyBorder="1" applyAlignment="1">
      <alignment horizontal="left"/>
    </xf>
    <xf numFmtId="3" fontId="25" fillId="0" borderId="15" xfId="0" applyNumberFormat="1" applyFont="1" applyFill="1" applyBorder="1"/>
    <xf numFmtId="0" fontId="28" fillId="33" borderId="10" xfId="0" applyFont="1" applyFill="1" applyBorder="1" applyAlignment="1">
      <alignment vertical="center"/>
    </xf>
    <xf numFmtId="3" fontId="29" fillId="0" borderId="10" xfId="0" applyNumberFormat="1" applyFont="1" applyFill="1" applyBorder="1"/>
    <xf numFmtId="3" fontId="29" fillId="0" borderId="10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/>
    <xf numFmtId="3" fontId="25" fillId="33" borderId="10" xfId="0" applyNumberFormat="1" applyFont="1" applyFill="1" applyBorder="1"/>
    <xf numFmtId="3" fontId="29" fillId="0" borderId="11" xfId="0" applyNumberFormat="1" applyFont="1" applyFill="1" applyBorder="1" applyAlignment="1"/>
    <xf numFmtId="3" fontId="30" fillId="0" borderId="10" xfId="0" applyNumberFormat="1" applyFont="1" applyFill="1" applyBorder="1"/>
    <xf numFmtId="3" fontId="25" fillId="33" borderId="0" xfId="0" applyNumberFormat="1" applyFont="1" applyFill="1" applyBorder="1"/>
    <xf numFmtId="0" fontId="0" fillId="0" borderId="0" xfId="0" applyBorder="1" applyAlignment="1">
      <alignment vertical="center"/>
    </xf>
    <xf numFmtId="3" fontId="29" fillId="0" borderId="0" xfId="0" applyNumberFormat="1" applyFont="1" applyFill="1" applyBorder="1"/>
    <xf numFmtId="3" fontId="25" fillId="0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23" fillId="36" borderId="0" xfId="0" applyFont="1" applyFill="1" applyAlignment="1"/>
    <xf numFmtId="0" fontId="0" fillId="37" borderId="0" xfId="0" applyFill="1" applyAlignment="1"/>
    <xf numFmtId="2" fontId="31" fillId="38" borderId="10" xfId="0" applyNumberFormat="1" applyFont="1" applyFill="1" applyBorder="1" applyAlignment="1">
      <alignment horizontal="center" vertical="center" wrapText="1"/>
    </xf>
    <xf numFmtId="1" fontId="31" fillId="38" borderId="10" xfId="0" applyNumberFormat="1" applyFont="1" applyFill="1" applyBorder="1" applyAlignment="1">
      <alignment horizontal="center" vertical="center" wrapText="1"/>
    </xf>
    <xf numFmtId="17" fontId="31" fillId="35" borderId="11" xfId="0" applyNumberFormat="1" applyFont="1" applyFill="1" applyBorder="1" applyAlignment="1">
      <alignment horizontal="center" vertical="center"/>
    </xf>
    <xf numFmtId="3" fontId="32" fillId="0" borderId="10" xfId="0" applyNumberFormat="1" applyFont="1" applyFill="1" applyBorder="1"/>
    <xf numFmtId="0" fontId="0" fillId="33" borderId="14" xfId="0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7" borderId="0" xfId="0" applyFill="1" applyAlignment="1">
      <alignment vertical="center"/>
    </xf>
    <xf numFmtId="0" fontId="0" fillId="37" borderId="0" xfId="0" applyFill="1" applyBorder="1" applyAlignment="1">
      <alignment vertical="center"/>
    </xf>
    <xf numFmtId="0" fontId="0" fillId="37" borderId="0" xfId="0" applyFont="1" applyFill="1" applyAlignment="1"/>
    <xf numFmtId="2" fontId="32" fillId="38" borderId="10" xfId="0" applyNumberFormat="1" applyFont="1" applyFill="1" applyBorder="1" applyAlignment="1">
      <alignment horizontal="center" vertical="center" wrapText="1"/>
    </xf>
    <xf numFmtId="3" fontId="29" fillId="39" borderId="10" xfId="0" applyNumberFormat="1" applyFont="1" applyFill="1" applyBorder="1"/>
    <xf numFmtId="3" fontId="29" fillId="39" borderId="10" xfId="0" applyNumberFormat="1" applyFont="1" applyFill="1" applyBorder="1" applyAlignment="1">
      <alignment horizontal="right"/>
    </xf>
    <xf numFmtId="0" fontId="21" fillId="33" borderId="0" xfId="0" applyFont="1" applyFill="1" applyBorder="1" applyAlignment="1">
      <alignment horizontal="center" vertical="center" wrapText="1"/>
    </xf>
    <xf numFmtId="0" fontId="20" fillId="36" borderId="0" xfId="0" applyFont="1" applyFill="1" applyAlignment="1">
      <alignment horizontal="left" vertical="center"/>
    </xf>
    <xf numFmtId="0" fontId="23" fillId="36" borderId="0" xfId="0" applyFont="1" applyFill="1" applyAlignment="1">
      <alignment horizontal="left"/>
    </xf>
    <xf numFmtId="0" fontId="22" fillId="36" borderId="0" xfId="0" applyFont="1" applyFill="1" applyAlignment="1">
      <alignment horizontal="left" vertical="top" wrapText="1"/>
    </xf>
    <xf numFmtId="0" fontId="0" fillId="33" borderId="0" xfId="0" applyFill="1" applyAlignment="1">
      <alignment horizontal="left" vertical="center"/>
    </xf>
    <xf numFmtId="0" fontId="0" fillId="37" borderId="16" xfId="0" applyFill="1" applyBorder="1" applyAlignment="1">
      <alignment horizontal="center"/>
    </xf>
    <xf numFmtId="0" fontId="22" fillId="36" borderId="0" xfId="0" applyFont="1" applyFill="1" applyAlignment="1">
      <alignment horizontal="left" vertical="center" wrapText="1"/>
    </xf>
    <xf numFmtId="0" fontId="0" fillId="37" borderId="0" xfId="0" applyFill="1" applyAlignment="1">
      <alignment horizontal="center"/>
    </xf>
    <xf numFmtId="0" fontId="26" fillId="0" borderId="10" xfId="0" applyFont="1" applyFill="1" applyBorder="1" applyAlignment="1">
      <alignment horizontal="left"/>
    </xf>
    <xf numFmtId="2" fontId="32" fillId="38" borderId="11" xfId="0" applyNumberFormat="1" applyFont="1" applyFill="1" applyBorder="1" applyAlignment="1">
      <alignment horizontal="center" vertical="center" wrapText="1"/>
    </xf>
    <xf numFmtId="2" fontId="32" fillId="38" borderId="12" xfId="0" applyNumberFormat="1" applyFont="1" applyFill="1" applyBorder="1" applyAlignment="1">
      <alignment horizontal="center" vertical="center" wrapText="1"/>
    </xf>
    <xf numFmtId="0" fontId="27" fillId="36" borderId="0" xfId="0" applyFont="1" applyFill="1" applyAlignment="1">
      <alignment horizontal="left"/>
    </xf>
    <xf numFmtId="3" fontId="24" fillId="0" borderId="10" xfId="0" applyNumberFormat="1" applyFont="1" applyFill="1" applyBorder="1" applyAlignment="1">
      <alignment horizontal="right"/>
    </xf>
    <xf numFmtId="44" fontId="24" fillId="0" borderId="10" xfId="82" applyFont="1" applyFill="1" applyBorder="1" applyAlignment="1">
      <alignment horizontal="right"/>
    </xf>
    <xf numFmtId="44" fontId="24" fillId="0" borderId="11" xfId="82" applyFont="1" applyFill="1" applyBorder="1" applyAlignment="1">
      <alignment horizontal="center"/>
    </xf>
    <xf numFmtId="44" fontId="24" fillId="0" borderId="12" xfId="82" applyFont="1" applyFill="1" applyBorder="1" applyAlignment="1">
      <alignment horizontal="center"/>
    </xf>
    <xf numFmtId="0" fontId="0" fillId="40" borderId="0" xfId="83" applyNumberFormat="1" applyFont="1" applyFill="1" applyBorder="1" applyAlignment="1" applyProtection="1"/>
    <xf numFmtId="0" fontId="34" fillId="33" borderId="0" xfId="83" applyFont="1" applyFill="1" applyBorder="1" applyAlignment="1">
      <alignment horizontal="center" vertical="center" wrapText="1"/>
    </xf>
    <xf numFmtId="0" fontId="34" fillId="41" borderId="17" xfId="83" applyFont="1" applyFill="1" applyBorder="1" applyAlignment="1">
      <alignment horizontal="center" vertical="center" wrapText="1"/>
    </xf>
    <xf numFmtId="0" fontId="34" fillId="41" borderId="12" xfId="83" applyFont="1" applyFill="1" applyBorder="1" applyAlignment="1">
      <alignment horizontal="center" vertical="center" wrapText="1"/>
    </xf>
    <xf numFmtId="0" fontId="35" fillId="41" borderId="11" xfId="83" applyFont="1" applyFill="1" applyBorder="1" applyAlignment="1">
      <alignment horizontal="center" vertical="center" wrapText="1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83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Certificados!$C$18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2015-FEBRERO</c:v>
                </c:pt>
              </c:strCache>
            </c:strRef>
          </c:cat>
          <c:val>
            <c:numRef>
              <c:f>Certificados!$D$18:$J$18</c:f>
              <c:numCache>
                <c:formatCode>#,##0</c:formatCode>
                <c:ptCount val="7"/>
                <c:pt idx="0">
                  <c:v>2365</c:v>
                </c:pt>
                <c:pt idx="1">
                  <c:v>5155</c:v>
                </c:pt>
                <c:pt idx="2">
                  <c:v>8658</c:v>
                </c:pt>
                <c:pt idx="3">
                  <c:v>33275</c:v>
                </c:pt>
                <c:pt idx="4">
                  <c:v>52563</c:v>
                </c:pt>
                <c:pt idx="5">
                  <c:v>88445</c:v>
                </c:pt>
                <c:pt idx="6">
                  <c:v>94717</c:v>
                </c:pt>
              </c:numCache>
            </c:numRef>
          </c:val>
        </c:ser>
        <c:ser>
          <c:idx val="2"/>
          <c:order val="1"/>
          <c:tx>
            <c:strRef>
              <c:f>Certificados!$C$19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2015-FEBRERO</c:v>
                </c:pt>
              </c:strCache>
            </c:strRef>
          </c:cat>
          <c:val>
            <c:numRef>
              <c:f>Certificados!$D$19:$J$19</c:f>
              <c:numCache>
                <c:formatCode>#,##0</c:formatCode>
                <c:ptCount val="7"/>
                <c:pt idx="0">
                  <c:v>192</c:v>
                </c:pt>
                <c:pt idx="1">
                  <c:v>1087</c:v>
                </c:pt>
                <c:pt idx="2">
                  <c:v>2199</c:v>
                </c:pt>
                <c:pt idx="3">
                  <c:v>3929</c:v>
                </c:pt>
                <c:pt idx="4">
                  <c:v>8636</c:v>
                </c:pt>
                <c:pt idx="5">
                  <c:v>22351</c:v>
                </c:pt>
                <c:pt idx="6">
                  <c:v>24933</c:v>
                </c:pt>
              </c:numCache>
            </c:numRef>
          </c:val>
        </c:ser>
        <c:ser>
          <c:idx val="3"/>
          <c:order val="2"/>
          <c:tx>
            <c:strRef>
              <c:f>Certificados!$C$20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2015-FEBRERO</c:v>
                </c:pt>
              </c:strCache>
            </c:strRef>
          </c:cat>
          <c:val>
            <c:numRef>
              <c:f>Certificados!$D$20:$J$20</c:f>
              <c:numCache>
                <c:formatCode>#,##0</c:formatCode>
                <c:ptCount val="7"/>
                <c:pt idx="0">
                  <c:v>2173</c:v>
                </c:pt>
                <c:pt idx="1">
                  <c:v>4068</c:v>
                </c:pt>
                <c:pt idx="2">
                  <c:v>6459</c:v>
                </c:pt>
                <c:pt idx="3">
                  <c:v>29346</c:v>
                </c:pt>
                <c:pt idx="4">
                  <c:v>43927</c:v>
                </c:pt>
                <c:pt idx="5">
                  <c:v>66094</c:v>
                </c:pt>
                <c:pt idx="6">
                  <c:v>69784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7801888"/>
        <c:axId val="227802448"/>
      </c:barChart>
      <c:catAx>
        <c:axId val="22780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7802448"/>
        <c:crosses val="autoZero"/>
        <c:auto val="1"/>
        <c:lblAlgn val="ctr"/>
        <c:lblOffset val="100"/>
        <c:noMultiLvlLbl val="0"/>
      </c:catAx>
      <c:valAx>
        <c:axId val="2278024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780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Certificados!$D$33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Certificados!$D$34:$D$58</c:f>
              <c:numCache>
                <c:formatCode>#,##0</c:formatCode>
                <c:ptCount val="25"/>
                <c:pt idx="0">
                  <c:v>5560</c:v>
                </c:pt>
                <c:pt idx="1">
                  <c:v>257</c:v>
                </c:pt>
                <c:pt idx="2">
                  <c:v>472</c:v>
                </c:pt>
                <c:pt idx="3">
                  <c:v>708</c:v>
                </c:pt>
                <c:pt idx="4">
                  <c:v>1294</c:v>
                </c:pt>
                <c:pt idx="5">
                  <c:v>915</c:v>
                </c:pt>
                <c:pt idx="6">
                  <c:v>3351</c:v>
                </c:pt>
                <c:pt idx="7">
                  <c:v>661</c:v>
                </c:pt>
                <c:pt idx="8">
                  <c:v>331</c:v>
                </c:pt>
                <c:pt idx="9">
                  <c:v>26473</c:v>
                </c:pt>
                <c:pt idx="10">
                  <c:v>1739</c:v>
                </c:pt>
                <c:pt idx="11">
                  <c:v>1627</c:v>
                </c:pt>
                <c:pt idx="12">
                  <c:v>684</c:v>
                </c:pt>
                <c:pt idx="13">
                  <c:v>2702</c:v>
                </c:pt>
                <c:pt idx="14">
                  <c:v>293</c:v>
                </c:pt>
                <c:pt idx="15">
                  <c:v>201</c:v>
                </c:pt>
                <c:pt idx="16">
                  <c:v>240</c:v>
                </c:pt>
                <c:pt idx="17">
                  <c:v>297</c:v>
                </c:pt>
                <c:pt idx="18">
                  <c:v>41958</c:v>
                </c:pt>
                <c:pt idx="19">
                  <c:v>465</c:v>
                </c:pt>
                <c:pt idx="20">
                  <c:v>1054</c:v>
                </c:pt>
                <c:pt idx="21">
                  <c:v>437</c:v>
                </c:pt>
                <c:pt idx="22">
                  <c:v>2588</c:v>
                </c:pt>
                <c:pt idx="23">
                  <c:v>188</c:v>
                </c:pt>
                <c:pt idx="24">
                  <c:v>222</c:v>
                </c:pt>
              </c:numCache>
            </c:numRef>
          </c:val>
        </c:ser>
        <c:ser>
          <c:idx val="1"/>
          <c:order val="1"/>
          <c:tx>
            <c:strRef>
              <c:f>Certificados!$E$33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Certificados!$E$34:$E$58</c:f>
              <c:numCache>
                <c:formatCode>General</c:formatCode>
                <c:ptCount val="25"/>
                <c:pt idx="0">
                  <c:v>1210</c:v>
                </c:pt>
                <c:pt idx="1">
                  <c:v>68</c:v>
                </c:pt>
                <c:pt idx="2">
                  <c:v>91</c:v>
                </c:pt>
                <c:pt idx="3">
                  <c:v>180</c:v>
                </c:pt>
                <c:pt idx="4">
                  <c:v>373</c:v>
                </c:pt>
                <c:pt idx="5">
                  <c:v>156</c:v>
                </c:pt>
                <c:pt idx="6">
                  <c:v>651</c:v>
                </c:pt>
                <c:pt idx="7">
                  <c:v>159</c:v>
                </c:pt>
                <c:pt idx="8">
                  <c:v>81</c:v>
                </c:pt>
                <c:pt idx="9">
                  <c:v>6600</c:v>
                </c:pt>
                <c:pt idx="10">
                  <c:v>396</c:v>
                </c:pt>
                <c:pt idx="11">
                  <c:v>308</c:v>
                </c:pt>
                <c:pt idx="12">
                  <c:v>103</c:v>
                </c:pt>
                <c:pt idx="13">
                  <c:v>656</c:v>
                </c:pt>
                <c:pt idx="14">
                  <c:v>79</c:v>
                </c:pt>
                <c:pt idx="15">
                  <c:v>54</c:v>
                </c:pt>
                <c:pt idx="16">
                  <c:v>40</c:v>
                </c:pt>
                <c:pt idx="17">
                  <c:v>72</c:v>
                </c:pt>
                <c:pt idx="18">
                  <c:v>12637</c:v>
                </c:pt>
                <c:pt idx="19">
                  <c:v>126</c:v>
                </c:pt>
                <c:pt idx="20">
                  <c:v>180</c:v>
                </c:pt>
                <c:pt idx="21">
                  <c:v>68</c:v>
                </c:pt>
                <c:pt idx="22">
                  <c:v>577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Certificados!$F$33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Certificados!$F$34:$F$58</c:f>
              <c:numCache>
                <c:formatCode>General</c:formatCode>
                <c:ptCount val="25"/>
                <c:pt idx="0">
                  <c:v>4350</c:v>
                </c:pt>
                <c:pt idx="1">
                  <c:v>189</c:v>
                </c:pt>
                <c:pt idx="2">
                  <c:v>381</c:v>
                </c:pt>
                <c:pt idx="3">
                  <c:v>528</c:v>
                </c:pt>
                <c:pt idx="4">
                  <c:v>921</c:v>
                </c:pt>
                <c:pt idx="5">
                  <c:v>759</c:v>
                </c:pt>
                <c:pt idx="6">
                  <c:v>2700</c:v>
                </c:pt>
                <c:pt idx="7">
                  <c:v>502</c:v>
                </c:pt>
                <c:pt idx="8">
                  <c:v>250</c:v>
                </c:pt>
                <c:pt idx="9">
                  <c:v>19873</c:v>
                </c:pt>
                <c:pt idx="10">
                  <c:v>1343</c:v>
                </c:pt>
                <c:pt idx="11">
                  <c:v>1319</c:v>
                </c:pt>
                <c:pt idx="12">
                  <c:v>581</c:v>
                </c:pt>
                <c:pt idx="13">
                  <c:v>2046</c:v>
                </c:pt>
                <c:pt idx="14">
                  <c:v>214</c:v>
                </c:pt>
                <c:pt idx="15">
                  <c:v>147</c:v>
                </c:pt>
                <c:pt idx="16">
                  <c:v>200</c:v>
                </c:pt>
                <c:pt idx="17">
                  <c:v>225</c:v>
                </c:pt>
                <c:pt idx="18">
                  <c:v>29321</c:v>
                </c:pt>
                <c:pt idx="19">
                  <c:v>339</c:v>
                </c:pt>
                <c:pt idx="20">
                  <c:v>874</c:v>
                </c:pt>
                <c:pt idx="21">
                  <c:v>369</c:v>
                </c:pt>
                <c:pt idx="22">
                  <c:v>2011</c:v>
                </c:pt>
                <c:pt idx="23">
                  <c:v>145</c:v>
                </c:pt>
                <c:pt idx="24">
                  <c:v>197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7806368"/>
        <c:axId val="227806928"/>
      </c:barChart>
      <c:catAx>
        <c:axId val="227806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7806928"/>
        <c:crosses val="autoZero"/>
        <c:auto val="1"/>
        <c:lblAlgn val="ctr"/>
        <c:lblOffset val="100"/>
        <c:noMultiLvlLbl val="0"/>
      </c:catAx>
      <c:valAx>
        <c:axId val="22780692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780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'Indicadores Económicos'!$B$17:$B$25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</c:strCache>
            </c:strRef>
          </c:cat>
          <c:val>
            <c:numRef>
              <c:f>'Indicadores Económicos'!$C$17:$C$25</c:f>
              <c:numCache>
                <c:formatCode>_("$"* #,##0.00_);_("$"* \(#,##0.00\);_("$"* "-"??_);_(@_)</c:formatCode>
                <c:ptCount val="9"/>
                <c:pt idx="0" formatCode="#,##0">
                  <c:v>0</c:v>
                </c:pt>
                <c:pt idx="1">
                  <c:v>130107.92</c:v>
                </c:pt>
                <c:pt idx="2">
                  <c:v>118089</c:v>
                </c:pt>
                <c:pt idx="3">
                  <c:v>265845.99</c:v>
                </c:pt>
                <c:pt idx="4">
                  <c:v>1750737.13</c:v>
                </c:pt>
                <c:pt idx="5">
                  <c:v>1145893.26</c:v>
                </c:pt>
                <c:pt idx="6">
                  <c:v>1967485.35</c:v>
                </c:pt>
                <c:pt idx="7">
                  <c:v>222447.23</c:v>
                </c:pt>
                <c:pt idx="8">
                  <c:v>162768.95999999999</c:v>
                </c:pt>
              </c:numCache>
            </c:numRef>
          </c:val>
        </c:ser>
        <c:ser>
          <c:idx val="0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'Indicadores Económicos'!$B$17:$B$25</c:f>
              <c:strCach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</c:strCache>
            </c:strRef>
          </c:cat>
          <c:val>
            <c:numRef>
              <c:f>'Indicadores Económicos'!$D$17:$D$25</c:f>
              <c:numCache>
                <c:formatCode>_("$"* #,##0.00_);_("$"* \(#,##0.00\);_("$"* "-"??_);_(@_)</c:formatCode>
                <c:ptCount val="9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25976240"/>
        <c:axId val="225976800"/>
      </c:barChart>
      <c:catAx>
        <c:axId val="22597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5976800"/>
        <c:crosses val="autoZero"/>
        <c:auto val="1"/>
        <c:lblAlgn val="ctr"/>
        <c:lblOffset val="100"/>
        <c:noMultiLvlLbl val="0"/>
      </c:catAx>
      <c:valAx>
        <c:axId val="2259768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2597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3713</xdr:colOff>
      <xdr:row>15</xdr:row>
      <xdr:rowOff>63100</xdr:rowOff>
    </xdr:from>
    <xdr:to>
      <xdr:col>23</xdr:col>
      <xdr:colOff>3711</xdr:colOff>
      <xdr:row>36</xdr:row>
      <xdr:rowOff>204107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45</xdr:row>
      <xdr:rowOff>190499</xdr:rowOff>
    </xdr:from>
    <xdr:to>
      <xdr:col>23</xdr:col>
      <xdr:colOff>718911</xdr:colOff>
      <xdr:row>78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876300</xdr:colOff>
      <xdr:row>40</xdr:row>
      <xdr:rowOff>95250</xdr:rowOff>
    </xdr:from>
    <xdr:to>
      <xdr:col>25</xdr:col>
      <xdr:colOff>876300</xdr:colOff>
      <xdr:row>42</xdr:row>
      <xdr:rowOff>38101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10</xdr:row>
      <xdr:rowOff>95250</xdr:rowOff>
    </xdr:from>
    <xdr:to>
      <xdr:col>2</xdr:col>
      <xdr:colOff>876300</xdr:colOff>
      <xdr:row>12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26</xdr:row>
      <xdr:rowOff>95250</xdr:rowOff>
    </xdr:from>
    <xdr:to>
      <xdr:col>2</xdr:col>
      <xdr:colOff>876300</xdr:colOff>
      <xdr:row>28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10</xdr:row>
      <xdr:rowOff>95250</xdr:rowOff>
    </xdr:from>
    <xdr:to>
      <xdr:col>13</xdr:col>
      <xdr:colOff>0</xdr:colOff>
      <xdr:row>12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40</xdr:row>
      <xdr:rowOff>95250</xdr:rowOff>
    </xdr:from>
    <xdr:to>
      <xdr:col>13</xdr:col>
      <xdr:colOff>0</xdr:colOff>
      <xdr:row>42</xdr:row>
      <xdr:rowOff>38101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693964</xdr:colOff>
      <xdr:row>9</xdr:row>
      <xdr:rowOff>108857</xdr:rowOff>
    </xdr:from>
    <xdr:to>
      <xdr:col>9</xdr:col>
      <xdr:colOff>1231446</xdr:colOff>
      <xdr:row>13</xdr:row>
      <xdr:rowOff>54429</xdr:rowOff>
    </xdr:to>
    <xdr:pic>
      <xdr:nvPicPr>
        <xdr:cNvPr id="1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3" y="1823357"/>
          <a:ext cx="2605767" cy="707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544286</xdr:colOff>
      <xdr:row>9</xdr:row>
      <xdr:rowOff>40821</xdr:rowOff>
    </xdr:from>
    <xdr:to>
      <xdr:col>22</xdr:col>
      <xdr:colOff>687160</xdr:colOff>
      <xdr:row>12</xdr:row>
      <xdr:rowOff>161391</xdr:rowOff>
    </xdr:to>
    <xdr:pic>
      <xdr:nvPicPr>
        <xdr:cNvPr id="20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70929" y="231321"/>
          <a:ext cx="2428874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585107</xdr:colOff>
      <xdr:row>39</xdr:row>
      <xdr:rowOff>68036</xdr:rowOff>
    </xdr:from>
    <xdr:to>
      <xdr:col>23</xdr:col>
      <xdr:colOff>727981</xdr:colOff>
      <xdr:row>42</xdr:row>
      <xdr:rowOff>161392</xdr:rowOff>
    </xdr:to>
    <xdr:pic>
      <xdr:nvPicPr>
        <xdr:cNvPr id="2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0" y="6027965"/>
          <a:ext cx="2428874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816429</xdr:colOff>
      <xdr:row>64</xdr:row>
      <xdr:rowOff>34002</xdr:rowOff>
    </xdr:from>
    <xdr:to>
      <xdr:col>8</xdr:col>
      <xdr:colOff>945696</xdr:colOff>
      <xdr:row>65</xdr:row>
      <xdr:rowOff>174998</xdr:rowOff>
    </xdr:to>
    <xdr:pic>
      <xdr:nvPicPr>
        <xdr:cNvPr id="22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108" y="11014966"/>
          <a:ext cx="1163409" cy="331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395967</xdr:colOff>
      <xdr:row>1</xdr:row>
      <xdr:rowOff>53068</xdr:rowOff>
    </xdr:from>
    <xdr:to>
      <xdr:col>12</xdr:col>
      <xdr:colOff>29934</xdr:colOff>
      <xdr:row>4</xdr:row>
      <xdr:rowOff>129268</xdr:rowOff>
    </xdr:to>
    <xdr:pic>
      <xdr:nvPicPr>
        <xdr:cNvPr id="1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7788" y="243568"/>
          <a:ext cx="348478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14287</xdr:rowOff>
    </xdr:from>
    <xdr:to>
      <xdr:col>11</xdr:col>
      <xdr:colOff>0</xdr:colOff>
      <xdr:row>33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9</xdr:row>
      <xdr:rowOff>95250</xdr:rowOff>
    </xdr:from>
    <xdr:to>
      <xdr:col>2</xdr:col>
      <xdr:colOff>876300</xdr:colOff>
      <xdr:row>11</xdr:row>
      <xdr:rowOff>127907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9</xdr:row>
      <xdr:rowOff>95250</xdr:rowOff>
    </xdr:from>
    <xdr:to>
      <xdr:col>7</xdr:col>
      <xdr:colOff>0</xdr:colOff>
      <xdr:row>11</xdr:row>
      <xdr:rowOff>127907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647699</xdr:colOff>
      <xdr:row>8</xdr:row>
      <xdr:rowOff>46949</xdr:rowOff>
    </xdr:from>
    <xdr:to>
      <xdr:col>10</xdr:col>
      <xdr:colOff>685798</xdr:colOff>
      <xdr:row>11</xdr:row>
      <xdr:rowOff>6270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427949"/>
          <a:ext cx="1562099" cy="44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1762124</xdr:colOff>
      <xdr:row>8</xdr:row>
      <xdr:rowOff>5771</xdr:rowOff>
    </xdr:from>
    <xdr:to>
      <xdr:col>3</xdr:col>
      <xdr:colOff>752473</xdr:colOff>
      <xdr:row>9</xdr:row>
      <xdr:rowOff>158670</xdr:rowOff>
    </xdr:to>
    <xdr:pic>
      <xdr:nvPicPr>
        <xdr:cNvPr id="1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4" y="386771"/>
          <a:ext cx="1104899" cy="31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0</xdr:row>
      <xdr:rowOff>66675</xdr:rowOff>
    </xdr:from>
    <xdr:to>
      <xdr:col>6</xdr:col>
      <xdr:colOff>152399</xdr:colOff>
      <xdr:row>3</xdr:row>
      <xdr:rowOff>142875</xdr:rowOff>
    </xdr:to>
    <xdr:pic>
      <xdr:nvPicPr>
        <xdr:cNvPr id="9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4" y="66675"/>
          <a:ext cx="2409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264"/>
  <sheetViews>
    <sheetView topLeftCell="A7" zoomScale="70" zoomScaleNormal="70" workbookViewId="0">
      <selection activeCell="J33" sqref="J33"/>
    </sheetView>
  </sheetViews>
  <sheetFormatPr baseColWidth="10" defaultColWidth="11.42578125" defaultRowHeight="15" x14ac:dyDescent="0.25"/>
  <cols>
    <col min="1" max="1" width="4.85546875" style="9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9" width="15.5703125" style="1" customWidth="1"/>
    <col min="10" max="10" width="19.28515625" style="1" customWidth="1"/>
    <col min="11" max="24" width="11.42578125" style="1"/>
    <col min="25" max="25" width="42.85546875" style="1" customWidth="1"/>
    <col min="26" max="26" width="65.140625" style="1" customWidth="1"/>
    <col min="27" max="16384" width="11.42578125" style="1"/>
  </cols>
  <sheetData>
    <row r="2" spans="2:70" x14ac:dyDescent="0.25">
      <c r="F2" s="73"/>
      <c r="G2" s="73"/>
      <c r="H2" s="73"/>
      <c r="I2" s="73"/>
      <c r="J2" s="73"/>
      <c r="K2" s="26"/>
      <c r="L2" s="26"/>
      <c r="M2" s="26"/>
      <c r="N2" s="26"/>
      <c r="O2" s="26"/>
    </row>
    <row r="3" spans="2:70" x14ac:dyDescent="0.25">
      <c r="F3" s="73"/>
      <c r="G3" s="73"/>
      <c r="H3" s="73"/>
      <c r="I3" s="73"/>
      <c r="J3" s="73"/>
      <c r="K3" s="26"/>
      <c r="L3" s="26"/>
      <c r="M3" s="26"/>
      <c r="N3" s="26"/>
      <c r="O3" s="26"/>
    </row>
    <row r="4" spans="2:70" x14ac:dyDescent="0.25">
      <c r="F4" s="73"/>
      <c r="G4" s="73"/>
      <c r="H4" s="73"/>
      <c r="I4" s="73"/>
      <c r="J4" s="73"/>
      <c r="K4" s="26"/>
      <c r="L4" s="26"/>
      <c r="M4" s="26"/>
      <c r="N4" s="26"/>
      <c r="O4" s="26"/>
    </row>
    <row r="5" spans="2:70" ht="15" customHeight="1" x14ac:dyDescent="0.25">
      <c r="F5" s="73"/>
      <c r="G5" s="73"/>
      <c r="H5" s="73"/>
      <c r="I5" s="73"/>
      <c r="J5" s="73"/>
      <c r="K5" s="26"/>
      <c r="L5" s="26"/>
      <c r="M5" s="26"/>
      <c r="N5" s="26"/>
      <c r="O5" s="26"/>
    </row>
    <row r="6" spans="2:70" x14ac:dyDescent="0.25">
      <c r="F6" s="77" t="s">
        <v>51</v>
      </c>
      <c r="G6" s="75"/>
      <c r="H6" s="75"/>
      <c r="I6" s="75"/>
      <c r="J6" s="75"/>
      <c r="K6" s="75"/>
      <c r="L6" s="75"/>
      <c r="M6" s="75"/>
      <c r="N6" s="75"/>
      <c r="O6" s="76"/>
    </row>
    <row r="9" spans="2:70" s="8" customFormat="1" x14ac:dyDescent="0.25"/>
    <row r="10" spans="2:70" x14ac:dyDescent="0.25">
      <c r="B10" s="58" t="s">
        <v>38</v>
      </c>
      <c r="C10" s="58"/>
      <c r="D10" s="58"/>
      <c r="E10" s="58"/>
      <c r="F10" s="58"/>
      <c r="G10" s="58"/>
      <c r="H10" s="58"/>
      <c r="I10" s="58"/>
      <c r="J10" s="58"/>
      <c r="K10" s="9"/>
      <c r="L10" s="58" t="s">
        <v>38</v>
      </c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2:70" x14ac:dyDescent="0.25">
      <c r="B11" s="58"/>
      <c r="C11" s="58"/>
      <c r="D11" s="58"/>
      <c r="E11" s="58"/>
      <c r="F11" s="58"/>
      <c r="G11" s="58"/>
      <c r="H11" s="58"/>
      <c r="I11" s="58"/>
      <c r="J11" s="58"/>
      <c r="K11" s="9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2:70" ht="15" customHeight="1" x14ac:dyDescent="0.25">
      <c r="B12" s="63" t="s">
        <v>36</v>
      </c>
      <c r="C12" s="63"/>
      <c r="D12" s="63"/>
      <c r="E12" s="63"/>
      <c r="F12" s="63"/>
      <c r="G12" s="42"/>
      <c r="H12" s="42"/>
      <c r="I12" s="42"/>
      <c r="J12" s="42"/>
      <c r="K12" s="9"/>
      <c r="L12" s="63" t="s">
        <v>40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5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2:70" x14ac:dyDescent="0.25">
      <c r="B13" s="63"/>
      <c r="C13" s="63"/>
      <c r="D13" s="63"/>
      <c r="E13" s="63"/>
      <c r="F13" s="63"/>
      <c r="G13" s="42"/>
      <c r="H13" s="42"/>
      <c r="I13" s="42"/>
      <c r="J13" s="42"/>
      <c r="K13" s="9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58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2:70" x14ac:dyDescent="0.25">
      <c r="B14" s="59" t="s">
        <v>50</v>
      </c>
      <c r="C14" s="59"/>
      <c r="D14" s="59"/>
      <c r="E14" s="59"/>
      <c r="F14" s="59"/>
      <c r="G14" s="59"/>
      <c r="H14" s="59"/>
      <c r="I14" s="59"/>
      <c r="J14" s="59"/>
      <c r="K14" s="9"/>
      <c r="L14" s="59" t="s">
        <v>50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8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2:70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8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2:70" ht="5.2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9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51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B17" s="45" t="s">
        <v>0</v>
      </c>
      <c r="C17" s="45" t="s">
        <v>26</v>
      </c>
      <c r="D17" s="46">
        <v>2009</v>
      </c>
      <c r="E17" s="46">
        <v>2010</v>
      </c>
      <c r="F17" s="46">
        <v>2011</v>
      </c>
      <c r="G17" s="46">
        <v>2012</v>
      </c>
      <c r="H17" s="46">
        <v>2013</v>
      </c>
      <c r="I17" s="46">
        <v>2014</v>
      </c>
      <c r="J17" s="46" t="s">
        <v>49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/>
      <c r="W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2" customFormat="1" ht="16.5" customHeight="1" x14ac:dyDescent="0.25">
      <c r="A18" s="11"/>
      <c r="B18" s="4">
        <v>1</v>
      </c>
      <c r="C18" s="4" t="s">
        <v>27</v>
      </c>
      <c r="D18" s="5">
        <v>2365</v>
      </c>
      <c r="E18" s="5">
        <v>5155</v>
      </c>
      <c r="F18" s="5">
        <v>8658</v>
      </c>
      <c r="G18" s="5">
        <v>33275</v>
      </c>
      <c r="H18" s="5">
        <v>52563</v>
      </c>
      <c r="I18" s="5">
        <f>SUM(I19:I20)</f>
        <v>88445</v>
      </c>
      <c r="J18" s="55">
        <f>D59</f>
        <v>94717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x14ac:dyDescent="0.25">
      <c r="B19" s="4">
        <v>2</v>
      </c>
      <c r="C19" s="4" t="s">
        <v>28</v>
      </c>
      <c r="D19" s="5">
        <v>192</v>
      </c>
      <c r="E19" s="5">
        <v>1087</v>
      </c>
      <c r="F19" s="5">
        <v>2199</v>
      </c>
      <c r="G19" s="5">
        <v>3929</v>
      </c>
      <c r="H19" s="5">
        <v>8636</v>
      </c>
      <c r="I19" s="5">
        <v>22351</v>
      </c>
      <c r="J19" s="37">
        <f>E59</f>
        <v>24933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B20" s="4">
        <v>3</v>
      </c>
      <c r="C20" s="4" t="s">
        <v>29</v>
      </c>
      <c r="D20" s="5">
        <v>2173</v>
      </c>
      <c r="E20" s="5">
        <v>4068</v>
      </c>
      <c r="F20" s="5">
        <v>6459</v>
      </c>
      <c r="G20" s="5">
        <v>29346</v>
      </c>
      <c r="H20" s="5">
        <v>43927</v>
      </c>
      <c r="I20" s="5">
        <v>66094</v>
      </c>
      <c r="J20" s="37">
        <f>F59</f>
        <v>69784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9" customFormat="1" x14ac:dyDescent="0.25">
      <c r="U21" s="10"/>
    </row>
    <row r="22" spans="1:70" s="9" customFormat="1" x14ac:dyDescent="0.25">
      <c r="J22" s="28"/>
      <c r="U22" s="10"/>
    </row>
    <row r="23" spans="1:70" s="9" customFormat="1" x14ac:dyDescent="0.25">
      <c r="U23" s="10"/>
    </row>
    <row r="24" spans="1:70" s="9" customFormat="1" x14ac:dyDescent="0.25">
      <c r="U24" s="10"/>
    </row>
    <row r="25" spans="1:70" s="9" customFormat="1" x14ac:dyDescent="0.25">
      <c r="U25" s="10"/>
    </row>
    <row r="26" spans="1:70" ht="15" customHeight="1" x14ac:dyDescent="0.25">
      <c r="B26" s="58" t="s">
        <v>38</v>
      </c>
      <c r="C26" s="58"/>
      <c r="D26" s="58"/>
      <c r="E26" s="58"/>
      <c r="F26" s="58"/>
      <c r="G26" s="12"/>
      <c r="H26" s="12"/>
      <c r="I26" s="12"/>
      <c r="J26" s="12"/>
      <c r="K26" s="9"/>
      <c r="P26" s="6"/>
      <c r="Q26" s="6"/>
      <c r="R26" s="6"/>
      <c r="S26" s="6"/>
      <c r="T26" s="6"/>
      <c r="U26" s="7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70" ht="15" customHeight="1" x14ac:dyDescent="0.25">
      <c r="B27" s="58"/>
      <c r="C27" s="58"/>
      <c r="D27" s="58"/>
      <c r="E27" s="58"/>
      <c r="F27" s="58"/>
      <c r="G27" s="12"/>
      <c r="H27" s="12"/>
      <c r="I27" s="12"/>
      <c r="J27" s="12"/>
      <c r="K27" s="9"/>
      <c r="P27" s="6"/>
      <c r="Q27" s="6"/>
      <c r="R27" s="6"/>
      <c r="S27" s="6"/>
      <c r="T27" s="6"/>
      <c r="U27" s="7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70" ht="15" customHeight="1" x14ac:dyDescent="0.25">
      <c r="B28" s="63" t="s">
        <v>39</v>
      </c>
      <c r="C28" s="63"/>
      <c r="D28" s="63"/>
      <c r="E28" s="63"/>
      <c r="F28" s="42"/>
      <c r="G28" s="22"/>
      <c r="H28" s="22"/>
      <c r="I28" s="22"/>
      <c r="J28" s="22"/>
      <c r="K28" s="9"/>
      <c r="P28" s="6"/>
      <c r="Q28" s="6"/>
      <c r="R28" s="6"/>
      <c r="S28" s="6"/>
      <c r="T28" s="6"/>
      <c r="U28" s="7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70" x14ac:dyDescent="0.25">
      <c r="B29" s="63"/>
      <c r="C29" s="63"/>
      <c r="D29" s="63"/>
      <c r="E29" s="63"/>
      <c r="F29" s="42"/>
      <c r="G29" s="22"/>
      <c r="H29" s="22"/>
      <c r="I29" s="22"/>
      <c r="J29" s="22"/>
      <c r="K29" s="9"/>
      <c r="P29" s="6"/>
      <c r="Q29" s="6"/>
      <c r="R29" s="6"/>
      <c r="S29" s="6"/>
      <c r="T29" s="6"/>
      <c r="U29" s="7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70" x14ac:dyDescent="0.25">
      <c r="B30" s="43"/>
      <c r="C30" s="43"/>
      <c r="D30" s="43"/>
      <c r="E30" s="43"/>
      <c r="F30" s="43"/>
      <c r="G30" s="14"/>
      <c r="H30" s="14"/>
      <c r="I30" s="14"/>
      <c r="J30" s="14"/>
      <c r="K30" s="9"/>
      <c r="P30" s="6"/>
      <c r="Q30" s="6"/>
      <c r="R30" s="6"/>
      <c r="S30" s="6"/>
      <c r="T30" s="6"/>
      <c r="U30" s="7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70" x14ac:dyDescent="0.25">
      <c r="A31" s="6"/>
      <c r="B31" s="59" t="s">
        <v>50</v>
      </c>
      <c r="C31" s="59"/>
      <c r="D31" s="59"/>
      <c r="E31" s="43"/>
      <c r="F31" s="43"/>
      <c r="G31" s="14"/>
      <c r="H31" s="14"/>
      <c r="I31" s="14"/>
      <c r="J31" s="14"/>
      <c r="K31" s="9"/>
      <c r="P31" s="6"/>
      <c r="Q31" s="6"/>
      <c r="R31" s="6"/>
      <c r="S31" s="6"/>
      <c r="T31" s="6"/>
      <c r="U31" s="7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70" ht="6.75" customHeight="1" x14ac:dyDescent="0.25">
      <c r="A32" s="6"/>
      <c r="B32" s="44"/>
      <c r="C32" s="44"/>
      <c r="D32" s="44"/>
      <c r="E32" s="44"/>
      <c r="F32" s="44"/>
      <c r="G32" s="13"/>
      <c r="H32" s="13"/>
      <c r="I32" s="13"/>
      <c r="J32" s="13"/>
      <c r="K32" s="9"/>
      <c r="P32" s="6"/>
      <c r="Q32" s="6"/>
      <c r="R32" s="6"/>
      <c r="S32" s="6"/>
      <c r="T32" s="6"/>
      <c r="U32" s="7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30.75" customHeight="1" thickBot="1" x14ac:dyDescent="0.3">
      <c r="A33" s="6"/>
      <c r="B33" s="45" t="s">
        <v>0</v>
      </c>
      <c r="C33" s="45" t="s">
        <v>1</v>
      </c>
      <c r="D33" s="45" t="s">
        <v>27</v>
      </c>
      <c r="E33" s="45" t="s">
        <v>28</v>
      </c>
      <c r="F33" s="45" t="s">
        <v>29</v>
      </c>
      <c r="G33" s="9"/>
      <c r="H33" s="9"/>
      <c r="I33" s="9"/>
      <c r="J33" s="9"/>
      <c r="K33" s="9"/>
      <c r="P33" s="6"/>
      <c r="Q33" s="6"/>
      <c r="R33" s="6"/>
      <c r="S33" s="6"/>
      <c r="T33" s="6"/>
      <c r="U33" s="7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6.5" thickTop="1" thickBot="1" x14ac:dyDescent="0.3">
      <c r="B34" s="4">
        <v>1</v>
      </c>
      <c r="C34" s="4" t="s">
        <v>4</v>
      </c>
      <c r="D34" s="48">
        <f t="shared" ref="D34:D58" si="0">SUM(E34:F34)</f>
        <v>5560</v>
      </c>
      <c r="E34" s="49">
        <v>1210</v>
      </c>
      <c r="F34" s="50">
        <v>4350</v>
      </c>
      <c r="G34" s="9"/>
      <c r="H34" s="9"/>
      <c r="I34" s="9"/>
      <c r="J34" s="9"/>
      <c r="K34" s="9"/>
      <c r="P34" s="6"/>
      <c r="Q34" s="6"/>
      <c r="R34" s="6"/>
      <c r="S34" s="6"/>
      <c r="T34" s="6"/>
      <c r="U34" s="7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6.5" thickTop="1" thickBot="1" x14ac:dyDescent="0.3">
      <c r="B35" s="4">
        <v>2</v>
      </c>
      <c r="C35" s="4" t="s">
        <v>5</v>
      </c>
      <c r="D35" s="48">
        <f t="shared" si="0"/>
        <v>257</v>
      </c>
      <c r="E35" s="49">
        <v>68</v>
      </c>
      <c r="F35" s="50">
        <v>189</v>
      </c>
      <c r="G35" s="9"/>
      <c r="H35" s="9"/>
      <c r="I35" s="9"/>
      <c r="J35" s="9"/>
      <c r="K35" s="9"/>
      <c r="P35" s="6"/>
      <c r="Q35" s="6"/>
      <c r="R35" s="6"/>
      <c r="S35" s="6"/>
      <c r="T35" s="6"/>
      <c r="U35" s="7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6.5" thickTop="1" thickBot="1" x14ac:dyDescent="0.3">
      <c r="B36" s="4">
        <v>3</v>
      </c>
      <c r="C36" s="4" t="s">
        <v>6</v>
      </c>
      <c r="D36" s="48">
        <f t="shared" si="0"/>
        <v>472</v>
      </c>
      <c r="E36" s="49">
        <v>91</v>
      </c>
      <c r="F36" s="50">
        <v>381</v>
      </c>
      <c r="G36" s="9"/>
      <c r="H36" s="9"/>
      <c r="I36" s="9"/>
      <c r="J36" s="9"/>
      <c r="K36" s="9"/>
      <c r="P36" s="6"/>
      <c r="Q36" s="6"/>
      <c r="R36" s="6"/>
      <c r="S36" s="6"/>
      <c r="T36" s="6"/>
      <c r="U36" s="7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6.5" thickTop="1" thickBot="1" x14ac:dyDescent="0.25">
      <c r="B37" s="4">
        <v>4</v>
      </c>
      <c r="C37" s="4" t="s">
        <v>7</v>
      </c>
      <c r="D37" s="48">
        <f t="shared" si="0"/>
        <v>708</v>
      </c>
      <c r="E37" s="49">
        <v>180</v>
      </c>
      <c r="F37" s="50">
        <v>528</v>
      </c>
      <c r="G37" s="9"/>
      <c r="H37" s="9"/>
      <c r="I37" s="9"/>
      <c r="J37" s="9"/>
      <c r="K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6.5" thickTop="1" thickBot="1" x14ac:dyDescent="0.25">
      <c r="B38" s="4">
        <v>5</v>
      </c>
      <c r="C38" s="4" t="s">
        <v>8</v>
      </c>
      <c r="D38" s="48">
        <f t="shared" si="0"/>
        <v>1294</v>
      </c>
      <c r="E38" s="49">
        <v>373</v>
      </c>
      <c r="F38" s="50">
        <v>921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5" customHeight="1" thickTop="1" thickBot="1" x14ac:dyDescent="0.25">
      <c r="B39" s="4">
        <v>6</v>
      </c>
      <c r="C39" s="4" t="s">
        <v>9</v>
      </c>
      <c r="D39" s="48">
        <f t="shared" si="0"/>
        <v>915</v>
      </c>
      <c r="E39" s="49">
        <v>156</v>
      </c>
      <c r="F39" s="50">
        <v>759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  <c r="Z39" s="8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1" ht="15" customHeight="1" thickTop="1" thickBot="1" x14ac:dyDescent="0.25">
      <c r="B40" s="4">
        <v>7</v>
      </c>
      <c r="C40" s="4" t="s">
        <v>10</v>
      </c>
      <c r="D40" s="48">
        <f t="shared" si="0"/>
        <v>3351</v>
      </c>
      <c r="E40" s="49">
        <v>651</v>
      </c>
      <c r="F40" s="50">
        <v>2700</v>
      </c>
      <c r="G40" s="9"/>
      <c r="H40" s="9"/>
      <c r="I40" s="9"/>
      <c r="J40" s="9"/>
      <c r="K40" s="9"/>
      <c r="L40" s="58" t="s">
        <v>38</v>
      </c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8"/>
      <c r="Z40" s="8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61" ht="15.75" customHeight="1" thickTop="1" thickBot="1" x14ac:dyDescent="0.3">
      <c r="B41" s="4">
        <v>8</v>
      </c>
      <c r="C41" s="4" t="s">
        <v>11</v>
      </c>
      <c r="D41" s="48">
        <f t="shared" si="0"/>
        <v>661</v>
      </c>
      <c r="E41" s="49">
        <v>159</v>
      </c>
      <c r="F41" s="50">
        <v>502</v>
      </c>
      <c r="G41" s="9"/>
      <c r="H41" s="9"/>
      <c r="I41" s="9"/>
      <c r="J41" s="9"/>
      <c r="K41" s="9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15"/>
      <c r="Z41" s="16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61" ht="16.5" thickTop="1" thickBot="1" x14ac:dyDescent="0.3">
      <c r="B42" s="4">
        <v>9</v>
      </c>
      <c r="C42" s="4" t="s">
        <v>30</v>
      </c>
      <c r="D42" s="48">
        <f t="shared" si="0"/>
        <v>331</v>
      </c>
      <c r="E42" s="49">
        <v>81</v>
      </c>
      <c r="F42" s="50">
        <v>250</v>
      </c>
      <c r="G42" s="9"/>
      <c r="H42" s="9"/>
      <c r="I42" s="9"/>
      <c r="J42" s="9"/>
      <c r="K42" s="9"/>
      <c r="L42" s="60" t="s">
        <v>44</v>
      </c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58"/>
      <c r="X42" s="58"/>
      <c r="Y42" s="57"/>
      <c r="Z42" s="16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61" ht="16.5" thickTop="1" thickBot="1" x14ac:dyDescent="0.3">
      <c r="B43" s="4">
        <v>10</v>
      </c>
      <c r="C43" s="4" t="s">
        <v>12</v>
      </c>
      <c r="D43" s="48">
        <f t="shared" si="0"/>
        <v>26473</v>
      </c>
      <c r="E43" s="49">
        <v>6600</v>
      </c>
      <c r="F43" s="50">
        <v>19873</v>
      </c>
      <c r="G43" s="9"/>
      <c r="H43" s="9"/>
      <c r="I43" s="9"/>
      <c r="J43" s="9"/>
      <c r="K43" s="9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58"/>
      <c r="X43" s="58"/>
      <c r="Y43" s="57"/>
      <c r="Z43" s="16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61" ht="16.5" thickTop="1" thickBot="1" x14ac:dyDescent="0.3">
      <c r="B44" s="4">
        <v>11</v>
      </c>
      <c r="C44" s="4" t="s">
        <v>13</v>
      </c>
      <c r="D44" s="48">
        <f t="shared" si="0"/>
        <v>1739</v>
      </c>
      <c r="E44" s="49">
        <v>396</v>
      </c>
      <c r="F44" s="50">
        <v>1343</v>
      </c>
      <c r="G44" s="9"/>
      <c r="H44" s="9"/>
      <c r="I44" s="9"/>
      <c r="J44" s="9"/>
      <c r="K44" s="9"/>
      <c r="L44" s="59" t="s">
        <v>50</v>
      </c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8"/>
      <c r="X44" s="58"/>
      <c r="Y44" s="17"/>
      <c r="Z44" s="16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61" ht="16.5" thickTop="1" thickBot="1" x14ac:dyDescent="0.3">
      <c r="B45" s="4">
        <v>12</v>
      </c>
      <c r="C45" s="4" t="s">
        <v>14</v>
      </c>
      <c r="D45" s="48">
        <f t="shared" si="0"/>
        <v>1627</v>
      </c>
      <c r="E45" s="49">
        <v>308</v>
      </c>
      <c r="F45" s="50">
        <v>1319</v>
      </c>
      <c r="G45" s="9"/>
      <c r="H45" s="9"/>
      <c r="I45" s="9"/>
      <c r="J45" s="9"/>
      <c r="K45" s="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8"/>
      <c r="X45" s="58"/>
      <c r="Y45" s="18"/>
      <c r="Z45" s="16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:61" ht="16.5" thickTop="1" thickBot="1" x14ac:dyDescent="0.3">
      <c r="B46" s="4">
        <v>13</v>
      </c>
      <c r="C46" s="4" t="s">
        <v>31</v>
      </c>
      <c r="D46" s="48">
        <f t="shared" si="0"/>
        <v>684</v>
      </c>
      <c r="E46" s="49">
        <v>103</v>
      </c>
      <c r="F46" s="50">
        <v>581</v>
      </c>
      <c r="G46" s="9"/>
      <c r="H46" s="9"/>
      <c r="I46" s="9"/>
      <c r="J46" s="9"/>
      <c r="K46" s="9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16"/>
      <c r="Z46" s="1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61" ht="16.5" thickTop="1" thickBot="1" x14ac:dyDescent="0.25">
      <c r="B47" s="4">
        <v>14</v>
      </c>
      <c r="C47" s="4" t="s">
        <v>32</v>
      </c>
      <c r="D47" s="48">
        <f t="shared" si="0"/>
        <v>2702</v>
      </c>
      <c r="E47" s="49">
        <v>656</v>
      </c>
      <c r="F47" s="50">
        <v>2046</v>
      </c>
      <c r="G47" s="9"/>
      <c r="H47" s="9"/>
      <c r="I47" s="9"/>
      <c r="J47" s="9"/>
      <c r="K47" s="9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2"/>
      <c r="Y47" s="19"/>
      <c r="Z47" s="1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61" ht="16.5" thickTop="1" thickBot="1" x14ac:dyDescent="0.25">
      <c r="B48" s="4">
        <v>15</v>
      </c>
      <c r="C48" s="4" t="s">
        <v>15</v>
      </c>
      <c r="D48" s="48">
        <f t="shared" si="0"/>
        <v>293</v>
      </c>
      <c r="E48" s="49">
        <v>79</v>
      </c>
      <c r="F48" s="50">
        <v>214</v>
      </c>
      <c r="G48" s="9"/>
      <c r="H48" s="9"/>
      <c r="I48" s="9"/>
      <c r="J48" s="9"/>
      <c r="K48" s="9"/>
      <c r="X48" s="8"/>
      <c r="Y48" s="20"/>
      <c r="Z48" s="21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6.5" thickTop="1" thickBot="1" x14ac:dyDescent="0.25">
      <c r="B49" s="4">
        <v>16</v>
      </c>
      <c r="C49" s="4" t="s">
        <v>16</v>
      </c>
      <c r="D49" s="48">
        <f t="shared" si="0"/>
        <v>201</v>
      </c>
      <c r="E49" s="49">
        <v>54</v>
      </c>
      <c r="F49" s="50">
        <v>147</v>
      </c>
      <c r="G49" s="9"/>
      <c r="H49" s="9"/>
      <c r="I49" s="9"/>
      <c r="J49" s="9"/>
      <c r="K49" s="9"/>
      <c r="X49" s="8"/>
      <c r="Y49" s="20"/>
      <c r="Z49" s="21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16.5" thickTop="1" thickBot="1" x14ac:dyDescent="0.25">
      <c r="B50" s="4">
        <v>17</v>
      </c>
      <c r="C50" s="4" t="s">
        <v>17</v>
      </c>
      <c r="D50" s="48">
        <f t="shared" si="0"/>
        <v>240</v>
      </c>
      <c r="E50" s="49">
        <v>40</v>
      </c>
      <c r="F50" s="50">
        <v>200</v>
      </c>
      <c r="G50" s="9"/>
      <c r="H50" s="9"/>
      <c r="I50" s="9"/>
      <c r="J50" s="9"/>
      <c r="K50" s="9"/>
      <c r="X50" s="8"/>
      <c r="Y50" s="20"/>
      <c r="Z50" s="21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16.5" thickTop="1" thickBot="1" x14ac:dyDescent="0.25">
      <c r="B51" s="4">
        <v>18</v>
      </c>
      <c r="C51" s="4" t="s">
        <v>18</v>
      </c>
      <c r="D51" s="48">
        <f t="shared" si="0"/>
        <v>297</v>
      </c>
      <c r="E51" s="49">
        <v>72</v>
      </c>
      <c r="F51" s="50">
        <v>225</v>
      </c>
      <c r="G51" s="9"/>
      <c r="H51" s="9"/>
      <c r="I51" s="9"/>
      <c r="J51" s="9"/>
      <c r="K51" s="9"/>
      <c r="X51" s="8"/>
      <c r="Y51" s="20"/>
      <c r="Z51" s="21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16.5" thickTop="1" thickBot="1" x14ac:dyDescent="0.25">
      <c r="B52" s="4">
        <v>19</v>
      </c>
      <c r="C52" s="4" t="s">
        <v>19</v>
      </c>
      <c r="D52" s="48">
        <f t="shared" si="0"/>
        <v>41958</v>
      </c>
      <c r="E52" s="49">
        <v>12637</v>
      </c>
      <c r="F52" s="50">
        <v>29321</v>
      </c>
      <c r="G52" s="9"/>
      <c r="H52" s="9"/>
      <c r="I52" s="9"/>
      <c r="J52" s="9"/>
      <c r="K52" s="9"/>
      <c r="X52" s="8"/>
      <c r="Y52" s="20"/>
      <c r="Z52" s="21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6.5" thickTop="1" thickBot="1" x14ac:dyDescent="0.25">
      <c r="B53" s="4">
        <v>20</v>
      </c>
      <c r="C53" s="4" t="s">
        <v>20</v>
      </c>
      <c r="D53" s="48">
        <f t="shared" si="0"/>
        <v>465</v>
      </c>
      <c r="E53" s="49">
        <v>126</v>
      </c>
      <c r="F53" s="50">
        <v>339</v>
      </c>
      <c r="G53" s="9"/>
      <c r="H53" s="9"/>
      <c r="I53" s="9"/>
      <c r="J53" s="9"/>
      <c r="K53" s="9"/>
      <c r="X53" s="8"/>
      <c r="Y53" s="20"/>
      <c r="Z53" s="21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6.5" thickTop="1" thickBot="1" x14ac:dyDescent="0.25">
      <c r="B54" s="4">
        <v>21</v>
      </c>
      <c r="C54" s="4" t="s">
        <v>37</v>
      </c>
      <c r="D54" s="48">
        <f t="shared" si="0"/>
        <v>1054</v>
      </c>
      <c r="E54" s="49">
        <v>180</v>
      </c>
      <c r="F54" s="50">
        <v>874</v>
      </c>
      <c r="G54" s="9"/>
      <c r="H54" s="9"/>
      <c r="I54" s="9"/>
      <c r="J54" s="9"/>
      <c r="K54" s="9"/>
      <c r="X54" s="8"/>
      <c r="Y54" s="8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6.5" thickTop="1" thickBot="1" x14ac:dyDescent="0.25">
      <c r="B55" s="4">
        <v>22</v>
      </c>
      <c r="C55" s="4" t="s">
        <v>21</v>
      </c>
      <c r="D55" s="48">
        <f t="shared" si="0"/>
        <v>437</v>
      </c>
      <c r="E55" s="49">
        <v>68</v>
      </c>
      <c r="F55" s="50">
        <v>369</v>
      </c>
      <c r="G55" s="9"/>
      <c r="H55" s="9"/>
      <c r="I55" s="9"/>
      <c r="J55" s="9"/>
      <c r="K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6.5" thickTop="1" thickBot="1" x14ac:dyDescent="0.25">
      <c r="B56" s="4">
        <v>23</v>
      </c>
      <c r="C56" s="4" t="s">
        <v>22</v>
      </c>
      <c r="D56" s="48">
        <f t="shared" si="0"/>
        <v>2588</v>
      </c>
      <c r="E56" s="49">
        <v>577</v>
      </c>
      <c r="F56" s="50">
        <v>2011</v>
      </c>
      <c r="G56" s="9"/>
      <c r="H56" s="9"/>
      <c r="I56" s="9"/>
      <c r="J56" s="9"/>
      <c r="K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16.5" thickTop="1" thickBot="1" x14ac:dyDescent="0.25">
      <c r="B57" s="4">
        <v>24</v>
      </c>
      <c r="C57" s="4" t="s">
        <v>23</v>
      </c>
      <c r="D57" s="48">
        <f t="shared" si="0"/>
        <v>188</v>
      </c>
      <c r="E57" s="49">
        <v>43</v>
      </c>
      <c r="F57" s="50">
        <v>145</v>
      </c>
      <c r="G57" s="9"/>
      <c r="H57" s="9"/>
      <c r="I57" s="9"/>
      <c r="J57" s="9"/>
      <c r="K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ht="16.5" thickTop="1" thickBot="1" x14ac:dyDescent="0.25">
      <c r="B58" s="4">
        <v>25</v>
      </c>
      <c r="C58" s="4" t="s">
        <v>33</v>
      </c>
      <c r="D58" s="48">
        <f t="shared" si="0"/>
        <v>222</v>
      </c>
      <c r="E58" s="49">
        <v>25</v>
      </c>
      <c r="F58" s="50">
        <v>197</v>
      </c>
      <c r="G58" s="9"/>
      <c r="H58" s="9"/>
      <c r="I58" s="9"/>
      <c r="J58" s="9"/>
      <c r="K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ht="15.75" thickTop="1" x14ac:dyDescent="0.25">
      <c r="B59" s="65" t="s">
        <v>3</v>
      </c>
      <c r="C59" s="65"/>
      <c r="D59" s="56">
        <f>SUM(D34:D58)</f>
        <v>94717</v>
      </c>
      <c r="E59" s="33">
        <f>SUM(E34:E58)</f>
        <v>24933</v>
      </c>
      <c r="F59" s="33">
        <f>SUM(F34:F58)</f>
        <v>69784</v>
      </c>
      <c r="G59" s="9"/>
      <c r="H59" s="9"/>
      <c r="I59" s="9"/>
      <c r="J59" s="9"/>
      <c r="K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x14ac:dyDescent="0.25">
      <c r="B62" s="61"/>
      <c r="C62" s="61"/>
      <c r="D62" s="61"/>
      <c r="E62" s="61"/>
      <c r="F62" s="9"/>
      <c r="G62" s="9"/>
      <c r="H62" s="9"/>
      <c r="I62" s="9"/>
      <c r="J62" s="9"/>
      <c r="K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x14ac:dyDescent="0.25">
      <c r="B63" s="9"/>
      <c r="C63" s="9"/>
      <c r="D63" s="9"/>
      <c r="E63" s="9"/>
      <c r="F63" s="9"/>
      <c r="G63" s="9" t="s">
        <v>35</v>
      </c>
      <c r="H63" s="9"/>
      <c r="I63" s="9"/>
      <c r="J63" s="9"/>
      <c r="K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x14ac:dyDescent="0.25">
      <c r="B64" s="23"/>
      <c r="C64" s="24"/>
      <c r="D64" s="9"/>
      <c r="E64" s="9"/>
      <c r="F64" s="9"/>
      <c r="G64" s="9"/>
      <c r="H64" s="9"/>
      <c r="I64" s="9"/>
      <c r="J64" s="9"/>
      <c r="K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x14ac:dyDescent="0.2">
      <c r="B65" s="59" t="s">
        <v>50</v>
      </c>
      <c r="C65" s="59"/>
      <c r="D65" s="59"/>
      <c r="E65" s="59"/>
      <c r="F65" s="59"/>
      <c r="G65" s="59"/>
      <c r="H65" s="59"/>
      <c r="I65" s="59"/>
      <c r="J65" s="14"/>
      <c r="K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x14ac:dyDescent="0.2">
      <c r="B66" s="59"/>
      <c r="C66" s="59"/>
      <c r="D66" s="59"/>
      <c r="E66" s="59"/>
      <c r="F66" s="59"/>
      <c r="G66" s="59"/>
      <c r="H66" s="59"/>
      <c r="I66" s="59"/>
      <c r="J66" s="14"/>
      <c r="K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ht="6.75" customHeight="1" x14ac:dyDescent="0.25">
      <c r="B67" s="62"/>
      <c r="C67" s="62"/>
      <c r="D67" s="62"/>
      <c r="E67" s="62"/>
      <c r="F67" s="62"/>
      <c r="G67" s="62"/>
      <c r="H67" s="62"/>
      <c r="I67" s="62"/>
      <c r="J67" s="13"/>
      <c r="K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ht="46.9" customHeight="1" x14ac:dyDescent="0.25">
      <c r="B68" s="45" t="s">
        <v>0</v>
      </c>
      <c r="C68" s="45" t="s">
        <v>26</v>
      </c>
      <c r="D68" s="46" t="s">
        <v>41</v>
      </c>
      <c r="E68" s="46" t="s">
        <v>42</v>
      </c>
      <c r="F68" s="46" t="s">
        <v>43</v>
      </c>
      <c r="G68" s="47" t="s">
        <v>45</v>
      </c>
      <c r="H68" s="46" t="s">
        <v>52</v>
      </c>
      <c r="I68" s="46" t="s">
        <v>46</v>
      </c>
      <c r="J68" s="39"/>
      <c r="K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x14ac:dyDescent="0.25">
      <c r="B69" s="4">
        <v>1</v>
      </c>
      <c r="C69" s="4" t="s">
        <v>27</v>
      </c>
      <c r="D69" s="32">
        <f>SUM(D70:D71)</f>
        <v>61820</v>
      </c>
      <c r="E69" s="32">
        <f>SUM(E70:E71)</f>
        <v>31996</v>
      </c>
      <c r="F69" s="32">
        <f>SUM(F70:F71)</f>
        <v>304</v>
      </c>
      <c r="G69" s="36">
        <f>SUM(G70:G71)</f>
        <v>597</v>
      </c>
      <c r="H69" s="55">
        <f>SUM(D69:G69)</f>
        <v>94717</v>
      </c>
      <c r="I69" s="32"/>
      <c r="J69" s="40"/>
      <c r="K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x14ac:dyDescent="0.2">
      <c r="B70" s="4">
        <v>2</v>
      </c>
      <c r="C70" s="4" t="s">
        <v>28</v>
      </c>
      <c r="D70" s="30">
        <v>14816</v>
      </c>
      <c r="E70" s="30">
        <v>10071</v>
      </c>
      <c r="F70" s="30">
        <v>41</v>
      </c>
      <c r="G70" s="34">
        <v>5</v>
      </c>
      <c r="H70" s="5">
        <f>SUM(D70:G70)</f>
        <v>24933</v>
      </c>
      <c r="I70" s="5"/>
      <c r="J70" s="41"/>
      <c r="K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x14ac:dyDescent="0.2">
      <c r="B71" s="4">
        <v>3</v>
      </c>
      <c r="C71" s="29" t="s">
        <v>29</v>
      </c>
      <c r="D71" s="31">
        <v>47004</v>
      </c>
      <c r="E71" s="31">
        <v>21925</v>
      </c>
      <c r="F71" s="31">
        <v>263</v>
      </c>
      <c r="G71" s="34">
        <v>592</v>
      </c>
      <c r="H71" s="35">
        <f>SUM(D71:G71)</f>
        <v>69784</v>
      </c>
      <c r="I71" s="35"/>
      <c r="J71" s="38"/>
      <c r="K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x14ac:dyDescent="0.25">
      <c r="B72" s="23"/>
      <c r="C72" s="24"/>
      <c r="D72" s="9"/>
      <c r="E72" s="9"/>
      <c r="F72" s="9"/>
      <c r="G72" s="9"/>
      <c r="H72" s="9"/>
      <c r="I72" s="9"/>
      <c r="J72" s="9"/>
      <c r="K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x14ac:dyDescent="0.25">
      <c r="B73" s="23"/>
      <c r="C73" s="24"/>
      <c r="D73" s="9"/>
      <c r="E73" s="9"/>
      <c r="F73" s="9"/>
      <c r="G73" s="9"/>
      <c r="H73" s="9"/>
      <c r="I73" s="9"/>
      <c r="J73" s="9"/>
      <c r="K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x14ac:dyDescent="0.25">
      <c r="B74" s="23"/>
      <c r="C74" s="24"/>
      <c r="D74" s="9"/>
      <c r="E74" s="9"/>
      <c r="F74" s="9"/>
      <c r="G74" s="9"/>
      <c r="H74" s="9"/>
      <c r="I74" s="9"/>
      <c r="J74" s="9"/>
      <c r="K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x14ac:dyDescent="0.25">
      <c r="B75" s="23"/>
      <c r="C75" s="24"/>
      <c r="D75" s="9"/>
      <c r="E75" s="9"/>
      <c r="F75" s="9"/>
      <c r="G75" s="9"/>
      <c r="H75" s="9"/>
      <c r="I75" s="9"/>
      <c r="J75" s="9"/>
      <c r="K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x14ac:dyDescent="0.25">
      <c r="B76" s="23"/>
      <c r="C76" s="24"/>
      <c r="D76" s="9"/>
      <c r="E76" s="9"/>
      <c r="F76" s="9"/>
      <c r="G76" s="9"/>
      <c r="H76" s="9"/>
      <c r="I76" s="9"/>
      <c r="J76" s="9"/>
      <c r="K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x14ac:dyDescent="0.25">
      <c r="B77" s="23"/>
      <c r="C77" s="24"/>
      <c r="D77" s="9"/>
      <c r="E77" s="9"/>
      <c r="F77" s="9"/>
      <c r="G77" s="9"/>
      <c r="H77" s="9"/>
      <c r="I77" s="9"/>
      <c r="J77" s="9"/>
      <c r="K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 x14ac:dyDescent="0.25">
      <c r="B78" s="23"/>
      <c r="C78" s="24"/>
      <c r="D78" s="9"/>
      <c r="E78" s="9"/>
      <c r="F78" s="9"/>
      <c r="G78" s="9"/>
      <c r="H78" s="9"/>
      <c r="I78" s="9"/>
      <c r="J78" s="9"/>
      <c r="K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</row>
    <row r="79" spans="2:51" x14ac:dyDescent="0.25">
      <c r="B79" s="23"/>
      <c r="C79" s="24"/>
      <c r="D79" s="9"/>
      <c r="E79" s="9"/>
      <c r="F79" s="9"/>
      <c r="G79" s="9"/>
      <c r="H79" s="9"/>
      <c r="I79" s="9"/>
      <c r="J79" s="9"/>
      <c r="K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</row>
    <row r="80" spans="2:51" x14ac:dyDescent="0.25">
      <c r="B80" s="23"/>
      <c r="C80" s="2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</row>
    <row r="81" spans="2:51" x14ac:dyDescent="0.25">
      <c r="B81" s="23"/>
      <c r="C81" s="2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</row>
    <row r="82" spans="2:51" x14ac:dyDescent="0.25">
      <c r="B82" s="23"/>
      <c r="C82" s="2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</row>
    <row r="83" spans="2:51" x14ac:dyDescent="0.25"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</row>
    <row r="84" spans="2:51" x14ac:dyDescent="0.25"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</row>
    <row r="85" spans="2:51" x14ac:dyDescent="0.25"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</row>
    <row r="86" spans="2:51" x14ac:dyDescent="0.25"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</row>
    <row r="87" spans="2:51" x14ac:dyDescent="0.25"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</row>
    <row r="88" spans="2:51" x14ac:dyDescent="0.25"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</row>
    <row r="89" spans="2:51" x14ac:dyDescent="0.25"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</row>
    <row r="90" spans="2:5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</row>
    <row r="91" spans="2:5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</row>
    <row r="92" spans="2:5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</row>
    <row r="93" spans="2:5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</row>
    <row r="94" spans="2:5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</row>
    <row r="95" spans="2:5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</row>
    <row r="96" spans="2:5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</row>
    <row r="97" spans="2:51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</row>
    <row r="98" spans="2:51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</row>
    <row r="99" spans="2:51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</row>
    <row r="100" spans="2:51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</row>
    <row r="101" spans="2:51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</row>
    <row r="102" spans="2:5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2:51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</row>
    <row r="104" spans="2:5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</row>
    <row r="105" spans="2:5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</row>
    <row r="106" spans="2:5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</row>
    <row r="107" spans="2:5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</row>
    <row r="108" spans="2:5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</row>
    <row r="109" spans="2:5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</row>
    <row r="110" spans="2:5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</row>
    <row r="111" spans="2:51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</row>
    <row r="112" spans="2:51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</row>
    <row r="113" spans="2:51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</row>
    <row r="114" spans="2:51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</row>
    <row r="115" spans="2:5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</row>
    <row r="116" spans="2:51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2:51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</row>
    <row r="118" spans="2:51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2:51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</row>
    <row r="120" spans="2:51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</row>
    <row r="121" spans="2:51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</row>
    <row r="122" spans="2:51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</row>
    <row r="123" spans="2:51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</row>
    <row r="124" spans="2:51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2:51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2:51" x14ac:dyDescent="0.25"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2:51" x14ac:dyDescent="0.25"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</row>
    <row r="128" spans="2:51" x14ac:dyDescent="0.25"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</row>
    <row r="129" spans="7:51" x14ac:dyDescent="0.25"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</row>
    <row r="130" spans="7:51" x14ac:dyDescent="0.25"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</row>
    <row r="131" spans="7:51" x14ac:dyDescent="0.25"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</row>
    <row r="132" spans="7:51" x14ac:dyDescent="0.25"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</row>
    <row r="133" spans="7:51" x14ac:dyDescent="0.25"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</row>
    <row r="134" spans="7:51" x14ac:dyDescent="0.25"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</row>
    <row r="135" spans="7:51" x14ac:dyDescent="0.25"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7:51" x14ac:dyDescent="0.25"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7:51" x14ac:dyDescent="0.25"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7:51" x14ac:dyDescent="0.25"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7:51" x14ac:dyDescent="0.25"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7:51" x14ac:dyDescent="0.25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7:51" x14ac:dyDescent="0.25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7:51" x14ac:dyDescent="0.25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7:51" x14ac:dyDescent="0.25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7:51" x14ac:dyDescent="0.25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2:25" x14ac:dyDescent="0.25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2:25" x14ac:dyDescent="0.25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2:25" x14ac:dyDescent="0.25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2:25" x14ac:dyDescent="0.25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2:25" x14ac:dyDescent="0.25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2:25" x14ac:dyDescent="0.25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2:25" x14ac:dyDescent="0.25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2:25" x14ac:dyDescent="0.25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2:25" x14ac:dyDescent="0.25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2:25" x14ac:dyDescent="0.25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2:25" x14ac:dyDescent="0.25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2:25" x14ac:dyDescent="0.25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2:25" x14ac:dyDescent="0.25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2:25" x14ac:dyDescent="0.25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2:25" x14ac:dyDescent="0.25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2:25" x14ac:dyDescent="0.25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2:25" x14ac:dyDescent="0.25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2:25" x14ac:dyDescent="0.25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2:25" x14ac:dyDescent="0.25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2:25" x14ac:dyDescent="0.25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2:25" x14ac:dyDescent="0.25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2:25" x14ac:dyDescent="0.25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2:25" x14ac:dyDescent="0.25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2:25" x14ac:dyDescent="0.25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2:25" x14ac:dyDescent="0.25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2:25" x14ac:dyDescent="0.25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2:25" x14ac:dyDescent="0.25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2:25" x14ac:dyDescent="0.25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2:25" x14ac:dyDescent="0.25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2:25" x14ac:dyDescent="0.25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2:25" x14ac:dyDescent="0.25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2:25" x14ac:dyDescent="0.25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2:25" x14ac:dyDescent="0.25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2:25" x14ac:dyDescent="0.25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2:25" x14ac:dyDescent="0.25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2:25" x14ac:dyDescent="0.25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2:25" x14ac:dyDescent="0.25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2:25" x14ac:dyDescent="0.25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2:25" x14ac:dyDescent="0.25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2:25" x14ac:dyDescent="0.25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2:25" x14ac:dyDescent="0.25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2:25" x14ac:dyDescent="0.25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2:25" x14ac:dyDescent="0.25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2:25" x14ac:dyDescent="0.25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2:25" x14ac:dyDescent="0.25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2:25" x14ac:dyDescent="0.25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2:25" x14ac:dyDescent="0.25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2:25" x14ac:dyDescent="0.25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2:25" x14ac:dyDescent="0.25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2:25" x14ac:dyDescent="0.25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2:25" x14ac:dyDescent="0.25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2:25" x14ac:dyDescent="0.25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2:25" x14ac:dyDescent="0.25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2:25" x14ac:dyDescent="0.25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2:25" x14ac:dyDescent="0.25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2:25" x14ac:dyDescent="0.25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2:25" x14ac:dyDescent="0.25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2:25" x14ac:dyDescent="0.25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2:25" x14ac:dyDescent="0.25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2:25" x14ac:dyDescent="0.25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2:25" x14ac:dyDescent="0.25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2:25" x14ac:dyDescent="0.25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2:25" x14ac:dyDescent="0.25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2:25" x14ac:dyDescent="0.25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2:25" x14ac:dyDescent="0.25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2:25" x14ac:dyDescent="0.25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2:25" x14ac:dyDescent="0.25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2:25" x14ac:dyDescent="0.25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2:25" x14ac:dyDescent="0.25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2:25" x14ac:dyDescent="0.25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2:25" x14ac:dyDescent="0.25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2:25" x14ac:dyDescent="0.25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2:25" x14ac:dyDescent="0.25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2:25" x14ac:dyDescent="0.25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2:25" x14ac:dyDescent="0.25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2:25" x14ac:dyDescent="0.25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2:25" x14ac:dyDescent="0.25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2:25" x14ac:dyDescent="0.25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2:25" x14ac:dyDescent="0.25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2:25" x14ac:dyDescent="0.25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2:25" x14ac:dyDescent="0.25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2:25" x14ac:dyDescent="0.25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2:25" x14ac:dyDescent="0.25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2:25" x14ac:dyDescent="0.25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2:25" x14ac:dyDescent="0.25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2:25" x14ac:dyDescent="0.25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2:25" x14ac:dyDescent="0.25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2:25" x14ac:dyDescent="0.25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2:25" x14ac:dyDescent="0.25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2:25" x14ac:dyDescent="0.25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2:25" x14ac:dyDescent="0.25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2:25" x14ac:dyDescent="0.25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2:25" x14ac:dyDescent="0.25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2:25" x14ac:dyDescent="0.25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2:25" x14ac:dyDescent="0.25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2:25" x14ac:dyDescent="0.25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2:25" x14ac:dyDescent="0.25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2:25" x14ac:dyDescent="0.25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2:25" x14ac:dyDescent="0.25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2:25" x14ac:dyDescent="0.25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2:25" x14ac:dyDescent="0.25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2:25" x14ac:dyDescent="0.25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2:25" x14ac:dyDescent="0.25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2:25" x14ac:dyDescent="0.25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2:25" x14ac:dyDescent="0.25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2:25" x14ac:dyDescent="0.25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2:25" x14ac:dyDescent="0.25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2:25" x14ac:dyDescent="0.25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2:25" x14ac:dyDescent="0.25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2:25" x14ac:dyDescent="0.25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2:25" x14ac:dyDescent="0.25"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2:25" x14ac:dyDescent="0.25"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2:25" x14ac:dyDescent="0.25"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2:25" x14ac:dyDescent="0.25"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2:25" x14ac:dyDescent="0.25"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2:25" x14ac:dyDescent="0.25"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2:25" x14ac:dyDescent="0.25"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2:25" x14ac:dyDescent="0.25"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2:25" x14ac:dyDescent="0.25"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2:25" x14ac:dyDescent="0.25"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</sheetData>
  <sortState ref="B6:B28">
    <sortCondition ref="B6:B28"/>
  </sortState>
  <mergeCells count="28">
    <mergeCell ref="F6:O6"/>
    <mergeCell ref="B62:E62"/>
    <mergeCell ref="B26:F27"/>
    <mergeCell ref="B67:I67"/>
    <mergeCell ref="L10:V11"/>
    <mergeCell ref="L12:V13"/>
    <mergeCell ref="L14:V15"/>
    <mergeCell ref="B10:J11"/>
    <mergeCell ref="B14:J15"/>
    <mergeCell ref="B16:J16"/>
    <mergeCell ref="B28:E29"/>
    <mergeCell ref="B65:I66"/>
    <mergeCell ref="B12:F13"/>
    <mergeCell ref="B59:C59"/>
    <mergeCell ref="W10:W11"/>
    <mergeCell ref="W12:W13"/>
    <mergeCell ref="W14:W15"/>
    <mergeCell ref="W40:W41"/>
    <mergeCell ref="W42:W43"/>
    <mergeCell ref="Y42:Y43"/>
    <mergeCell ref="W44:W45"/>
    <mergeCell ref="B31:D31"/>
    <mergeCell ref="X42:X43"/>
    <mergeCell ref="X44:X45"/>
    <mergeCell ref="L44:V45"/>
    <mergeCell ref="L40:V41"/>
    <mergeCell ref="L42:V43"/>
    <mergeCell ref="X40:X4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tabSelected="1" workbookViewId="0">
      <selection activeCell="M16" sqref="M16"/>
    </sheetView>
  </sheetViews>
  <sheetFormatPr baseColWidth="10" defaultRowHeight="15" x14ac:dyDescent="0.25"/>
  <cols>
    <col min="1" max="2" width="11.42578125" style="26"/>
    <col min="3" max="3" width="31.7109375" style="26" customWidth="1"/>
    <col min="4" max="43" width="11.42578125" style="26"/>
  </cols>
  <sheetData>
    <row r="1" spans="2:65" ht="12.95" customHeight="1" x14ac:dyDescent="0.25">
      <c r="B1" s="73"/>
      <c r="C1" s="73"/>
      <c r="D1" s="73"/>
      <c r="E1" s="73"/>
      <c r="F1" s="73"/>
    </row>
    <row r="2" spans="2:65" ht="12.95" customHeight="1" x14ac:dyDescent="0.25">
      <c r="B2" s="73"/>
      <c r="C2" s="73"/>
      <c r="D2" s="73"/>
      <c r="E2" s="73"/>
      <c r="F2" s="73"/>
    </row>
    <row r="3" spans="2:65" ht="12.95" customHeight="1" x14ac:dyDescent="0.25">
      <c r="B3" s="73"/>
      <c r="C3" s="73"/>
      <c r="D3" s="73"/>
      <c r="E3" s="73"/>
      <c r="F3" s="73"/>
    </row>
    <row r="4" spans="2:65" ht="12.95" customHeight="1" x14ac:dyDescent="0.25">
      <c r="B4" s="73"/>
      <c r="C4" s="73"/>
      <c r="D4" s="73"/>
      <c r="E4" s="73"/>
      <c r="F4" s="73"/>
    </row>
    <row r="5" spans="2:65" ht="12.95" customHeight="1" x14ac:dyDescent="0.25">
      <c r="B5" s="77" t="s">
        <v>51</v>
      </c>
      <c r="C5" s="75"/>
      <c r="D5" s="75"/>
      <c r="E5" s="75"/>
      <c r="F5" s="75"/>
      <c r="G5" s="75"/>
      <c r="H5" s="75"/>
      <c r="I5" s="75"/>
      <c r="J5" s="75"/>
      <c r="K5" s="76"/>
    </row>
    <row r="6" spans="2:65" ht="12.95" customHeight="1" x14ac:dyDescent="0.25"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2:65" ht="12.95" customHeight="1" x14ac:dyDescent="0.25"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2:65" ht="12.95" customHeight="1" x14ac:dyDescent="0.25"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2:65" ht="12.95" customHeight="1" x14ac:dyDescent="0.25">
      <c r="B9" s="58" t="s">
        <v>38</v>
      </c>
      <c r="C9" s="58"/>
      <c r="D9" s="58"/>
      <c r="E9" s="12"/>
      <c r="F9" s="58" t="s">
        <v>38</v>
      </c>
      <c r="G9" s="58"/>
      <c r="H9" s="58"/>
      <c r="I9" s="58"/>
      <c r="J9" s="58"/>
      <c r="K9" s="58"/>
    </row>
    <row r="10" spans="2:65" ht="12.95" customHeight="1" x14ac:dyDescent="0.25">
      <c r="B10" s="58"/>
      <c r="C10" s="58"/>
      <c r="D10" s="58"/>
      <c r="E10" s="12"/>
      <c r="F10" s="58"/>
      <c r="G10" s="58"/>
      <c r="H10" s="58"/>
      <c r="I10" s="58"/>
      <c r="J10" s="58"/>
      <c r="K10" s="58"/>
    </row>
    <row r="11" spans="2:65" ht="12.95" customHeight="1" x14ac:dyDescent="0.25">
      <c r="B11" s="63" t="s">
        <v>24</v>
      </c>
      <c r="C11" s="63"/>
      <c r="D11" s="42"/>
      <c r="E11" s="22"/>
      <c r="F11" s="63" t="s">
        <v>24</v>
      </c>
      <c r="G11" s="63"/>
      <c r="H11" s="63"/>
      <c r="I11" s="63"/>
      <c r="J11" s="58"/>
      <c r="K11" s="58"/>
    </row>
    <row r="12" spans="2:65" ht="12.95" customHeight="1" x14ac:dyDescent="0.25">
      <c r="B12" s="63"/>
      <c r="C12" s="63"/>
      <c r="D12" s="42"/>
      <c r="E12" s="22"/>
      <c r="F12" s="63"/>
      <c r="G12" s="63"/>
      <c r="H12" s="63"/>
      <c r="I12" s="63"/>
      <c r="J12" s="58"/>
      <c r="K12" s="58"/>
    </row>
    <row r="13" spans="2:65" ht="12.95" customHeight="1" x14ac:dyDescent="0.25">
      <c r="B13" s="43"/>
      <c r="C13" s="43"/>
      <c r="D13" s="43"/>
      <c r="E13" s="14"/>
      <c r="F13" s="43"/>
      <c r="G13" s="43"/>
      <c r="H13" s="43"/>
      <c r="I13" s="43"/>
      <c r="J13" s="43"/>
      <c r="K13" s="43"/>
    </row>
    <row r="14" spans="2:65" ht="12.95" customHeight="1" x14ac:dyDescent="0.25">
      <c r="B14" s="59" t="s">
        <v>48</v>
      </c>
      <c r="C14" s="59"/>
      <c r="D14" s="59"/>
      <c r="E14" s="14"/>
      <c r="F14" s="68" t="s">
        <v>48</v>
      </c>
      <c r="G14" s="68"/>
      <c r="H14" s="68"/>
      <c r="I14" s="43"/>
      <c r="J14" s="43"/>
      <c r="K14" s="43"/>
    </row>
    <row r="15" spans="2:65" ht="12.95" customHeight="1" x14ac:dyDescent="0.25">
      <c r="B15" s="53"/>
      <c r="C15" s="53"/>
      <c r="D15" s="53"/>
      <c r="E15" s="13"/>
      <c r="F15" s="44"/>
      <c r="G15" s="44"/>
      <c r="H15" s="44"/>
      <c r="I15" s="44"/>
      <c r="J15" s="44"/>
      <c r="K15" s="44"/>
    </row>
    <row r="16" spans="2:65" ht="12.95" customHeight="1" x14ac:dyDescent="0.25">
      <c r="B16" s="54" t="s">
        <v>2</v>
      </c>
      <c r="C16" s="66" t="s">
        <v>25</v>
      </c>
      <c r="D16" s="67"/>
      <c r="F16"/>
      <c r="G16"/>
      <c r="H16"/>
      <c r="I16"/>
      <c r="J16"/>
      <c r="K16"/>
    </row>
    <row r="17" spans="1:43" ht="12.95" customHeight="1" x14ac:dyDescent="0.25">
      <c r="B17" s="25">
        <v>2008</v>
      </c>
      <c r="C17" s="69" t="s">
        <v>34</v>
      </c>
      <c r="D17" s="69"/>
      <c r="F17"/>
      <c r="G17"/>
      <c r="H17"/>
      <c r="I17"/>
      <c r="J17"/>
      <c r="K17"/>
    </row>
    <row r="18" spans="1:43" ht="12.95" customHeight="1" x14ac:dyDescent="0.25">
      <c r="B18" s="25">
        <v>2009</v>
      </c>
      <c r="C18" s="70">
        <v>130107.92</v>
      </c>
      <c r="D18" s="70"/>
      <c r="F18"/>
      <c r="G18"/>
      <c r="H18"/>
      <c r="I18"/>
      <c r="J18"/>
      <c r="K18"/>
    </row>
    <row r="19" spans="1:43" ht="12.95" customHeight="1" x14ac:dyDescent="0.25">
      <c r="B19" s="25">
        <v>2010</v>
      </c>
      <c r="C19" s="70">
        <v>118089</v>
      </c>
      <c r="D19" s="70"/>
      <c r="F19"/>
      <c r="G19"/>
      <c r="H19"/>
      <c r="I19"/>
      <c r="J19"/>
      <c r="K19"/>
    </row>
    <row r="20" spans="1:43" ht="12.95" customHeight="1" x14ac:dyDescent="0.25">
      <c r="B20" s="25">
        <v>2011</v>
      </c>
      <c r="C20" s="70">
        <f>251135+14710.99</f>
        <v>265845.99</v>
      </c>
      <c r="D20" s="70"/>
      <c r="F20"/>
      <c r="G20"/>
      <c r="H20"/>
      <c r="I20"/>
      <c r="J20"/>
      <c r="K20"/>
    </row>
    <row r="21" spans="1:43" ht="12.95" customHeight="1" x14ac:dyDescent="0.25">
      <c r="B21" s="25">
        <v>2012</v>
      </c>
      <c r="C21" s="70">
        <v>1750737.13</v>
      </c>
      <c r="D21" s="70"/>
      <c r="F21"/>
      <c r="G21"/>
      <c r="H21"/>
      <c r="I21"/>
      <c r="J21"/>
      <c r="K21"/>
    </row>
    <row r="22" spans="1:43" ht="12.95" customHeight="1" x14ac:dyDescent="0.25">
      <c r="B22" s="25">
        <v>2013</v>
      </c>
      <c r="C22" s="70">
        <v>1145893.26</v>
      </c>
      <c r="D22" s="70"/>
      <c r="F22"/>
      <c r="G22"/>
      <c r="H22"/>
      <c r="I22"/>
      <c r="J22"/>
      <c r="K22"/>
    </row>
    <row r="23" spans="1:43" ht="12.95" customHeight="1" x14ac:dyDescent="0.25">
      <c r="B23" s="25">
        <v>2014</v>
      </c>
      <c r="C23" s="70">
        <v>1967485.35</v>
      </c>
      <c r="D23" s="70"/>
      <c r="F23"/>
      <c r="G23"/>
      <c r="H23"/>
      <c r="I23"/>
      <c r="J23"/>
      <c r="K23"/>
    </row>
    <row r="24" spans="1:43" ht="12.95" customHeight="1" x14ac:dyDescent="0.25">
      <c r="B24" s="25" t="s">
        <v>47</v>
      </c>
      <c r="C24" s="71">
        <v>222447.23</v>
      </c>
      <c r="D24" s="72"/>
      <c r="F24"/>
      <c r="G24"/>
      <c r="H24"/>
      <c r="I24"/>
      <c r="J24"/>
      <c r="K24"/>
    </row>
    <row r="25" spans="1:43" ht="12.95" customHeight="1" x14ac:dyDescent="0.25">
      <c r="B25" s="25" t="s">
        <v>49</v>
      </c>
      <c r="C25" s="71">
        <v>162768.95999999999</v>
      </c>
      <c r="D25" s="72"/>
      <c r="F25"/>
      <c r="G25"/>
      <c r="H25"/>
      <c r="I25"/>
      <c r="J25"/>
      <c r="K25"/>
    </row>
    <row r="26" spans="1:43" s="3" customFormat="1" ht="12.95" customHeight="1" x14ac:dyDescent="0.25">
      <c r="A26" s="27"/>
      <c r="B26" s="27"/>
      <c r="C26" s="27"/>
      <c r="D26" s="27"/>
      <c r="E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s="3" customFormat="1" ht="12.95" customHeight="1" x14ac:dyDescent="0.25">
      <c r="A27" s="27"/>
      <c r="B27" s="61"/>
      <c r="C27" s="61"/>
      <c r="D27" s="61"/>
      <c r="E27" s="61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s="3" customFormat="1" ht="12.95" customHeight="1" x14ac:dyDescent="0.25">
      <c r="A28" s="27"/>
      <c r="B28" s="27"/>
      <c r="C28" s="27"/>
      <c r="D28" s="27"/>
      <c r="E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s="3" customFormat="1" ht="12.95" customHeight="1" x14ac:dyDescent="0.25">
      <c r="A29" s="27"/>
      <c r="B29" s="27"/>
      <c r="C29" s="27"/>
      <c r="D29" s="27"/>
      <c r="E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s="3" customFormat="1" ht="12.95" customHeight="1" x14ac:dyDescent="0.25">
      <c r="A30" s="27"/>
      <c r="B30" s="27"/>
      <c r="C30" s="27"/>
      <c r="D30" s="27"/>
      <c r="E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s="3" customFormat="1" ht="12.95" customHeight="1" x14ac:dyDescent="0.25">
      <c r="A31" s="27"/>
      <c r="B31" s="27"/>
      <c r="C31" s="27"/>
      <c r="D31" s="27"/>
      <c r="E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s="3" customFormat="1" ht="12.95" customHeight="1" x14ac:dyDescent="0.25">
      <c r="A32" s="27"/>
      <c r="B32" s="27"/>
      <c r="C32" s="27"/>
      <c r="D32" s="27"/>
      <c r="E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6:11" x14ac:dyDescent="0.25">
      <c r="F33"/>
      <c r="G33"/>
      <c r="H33"/>
      <c r="I33"/>
      <c r="J33"/>
      <c r="K33"/>
    </row>
  </sheetData>
  <mergeCells count="19">
    <mergeCell ref="B5:K5"/>
    <mergeCell ref="B27:E27"/>
    <mergeCell ref="C17:D17"/>
    <mergeCell ref="C18:D18"/>
    <mergeCell ref="C19:D19"/>
    <mergeCell ref="C20:D20"/>
    <mergeCell ref="C24:D24"/>
    <mergeCell ref="C21:D21"/>
    <mergeCell ref="C22:D22"/>
    <mergeCell ref="C23:D23"/>
    <mergeCell ref="C25:D25"/>
    <mergeCell ref="C16:D16"/>
    <mergeCell ref="B14:D14"/>
    <mergeCell ref="B11:C12"/>
    <mergeCell ref="B9:D10"/>
    <mergeCell ref="F14:H14"/>
    <mergeCell ref="F9:K10"/>
    <mergeCell ref="F11:I12"/>
    <mergeCell ref="J11:K1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2015-03-20T21:19:34Z</dcterms:modified>
</cp:coreProperties>
</file>