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1_Enero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E16" i="8" l="1"/>
  <c r="E17" i="8" s="1"/>
  <c r="E18" i="8" s="1"/>
  <c r="C8" i="9" l="1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comments1.xml><?xml version="1.0" encoding="utf-8"?>
<comments xmlns="http://schemas.openxmlformats.org/spreadsheetml/2006/main">
  <authors>
    <author>Javier Alejandro Merino</author>
  </authors>
  <commentList>
    <comment ref="G22" authorId="0" shapeId="0">
      <text>
        <r>
          <rPr>
            <b/>
            <sz val="9"/>
            <color indexed="81"/>
            <rFont val="Tahoma"/>
            <charset val="1"/>
          </rPr>
          <t>Javier Alejandro Merino:</t>
        </r>
        <r>
          <rPr>
            <sz val="9"/>
            <color indexed="81"/>
            <rFont val="Tahoma"/>
            <charset val="1"/>
          </rPr>
          <t xml:space="preserve">
La Información del cuarto trimestre fue actualizada el 23 de febrero de 2015, ya que la empresa presentó los reportes el 30 de enero de 2015</t>
        </r>
      </text>
    </comment>
  </commentList>
</comments>
</file>

<file path=xl/sharedStrings.xml><?xml version="1.0" encoding="utf-8"?>
<sst xmlns="http://schemas.openxmlformats.org/spreadsheetml/2006/main" count="184" uniqueCount="42">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</sst>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  <c:pt idx="6">
                  <c:v>3046</c:v>
                </c:pt>
                <c:pt idx="7">
                  <c:v>3077</c:v>
                </c:pt>
                <c:pt idx="8">
                  <c:v>3081</c:v>
                </c:pt>
                <c:pt idx="9">
                  <c:v>3108</c:v>
                </c:pt>
                <c:pt idx="10">
                  <c:v>3154</c:v>
                </c:pt>
                <c:pt idx="11">
                  <c:v>3143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  <c:pt idx="6">
                  <c:v>31</c:v>
                </c:pt>
                <c:pt idx="7">
                  <c:v>36</c:v>
                </c:pt>
                <c:pt idx="8">
                  <c:v>14</c:v>
                </c:pt>
                <c:pt idx="9">
                  <c:v>31</c:v>
                </c:pt>
                <c:pt idx="10">
                  <c:v>46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0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83168"/>
        <c:axId val="407183728"/>
      </c:barChart>
      <c:catAx>
        <c:axId val="40718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183728"/>
        <c:crosses val="autoZero"/>
        <c:auto val="1"/>
        <c:lblAlgn val="ctr"/>
        <c:lblOffset val="100"/>
        <c:noMultiLvlLbl val="0"/>
      </c:catAx>
      <c:valAx>
        <c:axId val="40718372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18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  <c:pt idx="6">
                  <c:v>2511</c:v>
                </c:pt>
                <c:pt idx="7">
                  <c:v>2519</c:v>
                </c:pt>
                <c:pt idx="8">
                  <c:v>2549</c:v>
                </c:pt>
                <c:pt idx="9">
                  <c:v>2536</c:v>
                </c:pt>
                <c:pt idx="10">
                  <c:v>2520</c:v>
                </c:pt>
                <c:pt idx="11">
                  <c:v>2526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30</c:v>
                </c:pt>
                <c:pt idx="9">
                  <c:v>2</c:v>
                </c:pt>
                <c:pt idx="10">
                  <c:v>16</c:v>
                </c:pt>
                <c:pt idx="11">
                  <c:v>20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17</c:v>
                </c:pt>
                <c:pt idx="7">
                  <c:v>3</c:v>
                </c:pt>
                <c:pt idx="8">
                  <c:v>0</c:v>
                </c:pt>
                <c:pt idx="9">
                  <c:v>15</c:v>
                </c:pt>
                <c:pt idx="10">
                  <c:v>32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87648"/>
        <c:axId val="407189328"/>
      </c:barChart>
      <c:catAx>
        <c:axId val="40718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189328"/>
        <c:crosses val="autoZero"/>
        <c:auto val="1"/>
        <c:lblAlgn val="ctr"/>
        <c:lblOffset val="100"/>
        <c:noMultiLvlLbl val="0"/>
      </c:catAx>
      <c:valAx>
        <c:axId val="40718932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187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  <c:pt idx="6">
                  <c:v>2839</c:v>
                </c:pt>
                <c:pt idx="7">
                  <c:v>2873</c:v>
                </c:pt>
                <c:pt idx="8">
                  <c:v>2994</c:v>
                </c:pt>
                <c:pt idx="9">
                  <c:v>2845</c:v>
                </c:pt>
                <c:pt idx="10">
                  <c:v>2829</c:v>
                </c:pt>
                <c:pt idx="11">
                  <c:v>2862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  <c:pt idx="6">
                  <c:v>82</c:v>
                </c:pt>
                <c:pt idx="7">
                  <c:v>85</c:v>
                </c:pt>
                <c:pt idx="8">
                  <c:v>130</c:v>
                </c:pt>
                <c:pt idx="9">
                  <c:v>102</c:v>
                </c:pt>
                <c:pt idx="10">
                  <c:v>63</c:v>
                </c:pt>
                <c:pt idx="11">
                  <c:v>96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  <c:pt idx="6">
                  <c:v>45</c:v>
                </c:pt>
                <c:pt idx="7">
                  <c:v>51</c:v>
                </c:pt>
                <c:pt idx="8">
                  <c:v>59</c:v>
                </c:pt>
                <c:pt idx="9">
                  <c:v>201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93808"/>
        <c:axId val="407192128"/>
      </c:barChart>
      <c:catAx>
        <c:axId val="40719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192128"/>
        <c:crosses val="autoZero"/>
        <c:auto val="1"/>
        <c:lblAlgn val="ctr"/>
        <c:lblOffset val="100"/>
        <c:noMultiLvlLbl val="0"/>
      </c:catAx>
      <c:valAx>
        <c:axId val="40719212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193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  <c:pt idx="6">
                  <c:v>4474</c:v>
                </c:pt>
                <c:pt idx="7">
                  <c:v>4327</c:v>
                </c:pt>
                <c:pt idx="8">
                  <c:v>4282</c:v>
                </c:pt>
                <c:pt idx="9">
                  <c:v>4267</c:v>
                </c:pt>
                <c:pt idx="10">
                  <c:v>4266</c:v>
                </c:pt>
                <c:pt idx="11">
                  <c:v>4274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  <c:pt idx="6">
                  <c:v>75</c:v>
                </c:pt>
                <c:pt idx="7">
                  <c:v>122</c:v>
                </c:pt>
                <c:pt idx="8">
                  <c:v>76</c:v>
                </c:pt>
                <c:pt idx="9">
                  <c:v>25</c:v>
                </c:pt>
                <c:pt idx="10">
                  <c:v>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  <c:pt idx="6">
                  <c:v>111</c:v>
                </c:pt>
                <c:pt idx="7">
                  <c:v>269</c:v>
                </c:pt>
                <c:pt idx="8">
                  <c:v>121</c:v>
                </c:pt>
                <c:pt idx="9">
                  <c:v>40</c:v>
                </c:pt>
                <c:pt idx="10">
                  <c:v>52</c:v>
                </c:pt>
                <c:pt idx="11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99408"/>
        <c:axId val="407199968"/>
      </c:barChart>
      <c:catAx>
        <c:axId val="40719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199968"/>
        <c:crosses val="autoZero"/>
        <c:auto val="1"/>
        <c:lblAlgn val="ctr"/>
        <c:lblOffset val="100"/>
        <c:noMultiLvlLbl val="0"/>
      </c:catAx>
      <c:valAx>
        <c:axId val="4071999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19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  <c:pt idx="6">
                  <c:v>7642</c:v>
                </c:pt>
                <c:pt idx="7">
                  <c:v>7632</c:v>
                </c:pt>
                <c:pt idx="8">
                  <c:v>7620</c:v>
                </c:pt>
                <c:pt idx="9">
                  <c:v>7505</c:v>
                </c:pt>
                <c:pt idx="10">
                  <c:v>7681</c:v>
                </c:pt>
                <c:pt idx="11">
                  <c:v>7598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  <c:pt idx="6">
                  <c:v>107</c:v>
                </c:pt>
                <c:pt idx="7">
                  <c:v>222</c:v>
                </c:pt>
                <c:pt idx="8">
                  <c:v>218</c:v>
                </c:pt>
                <c:pt idx="9">
                  <c:v>141</c:v>
                </c:pt>
                <c:pt idx="10">
                  <c:v>371</c:v>
                </c:pt>
                <c:pt idx="11">
                  <c:v>131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  <c:pt idx="6">
                  <c:v>160</c:v>
                </c:pt>
                <c:pt idx="7">
                  <c:v>232</c:v>
                </c:pt>
                <c:pt idx="8">
                  <c:v>230</c:v>
                </c:pt>
                <c:pt idx="9">
                  <c:v>256</c:v>
                </c:pt>
                <c:pt idx="10">
                  <c:v>195</c:v>
                </c:pt>
                <c:pt idx="11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205568"/>
        <c:axId val="407207808"/>
      </c:barChart>
      <c:catAx>
        <c:axId val="40720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207808"/>
        <c:crosses val="autoZero"/>
        <c:auto val="1"/>
        <c:lblAlgn val="ctr"/>
        <c:lblOffset val="100"/>
        <c:noMultiLvlLbl val="0"/>
      </c:catAx>
      <c:valAx>
        <c:axId val="40720780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20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  <c:pt idx="6">
                  <c:v>2790</c:v>
                </c:pt>
                <c:pt idx="7">
                  <c:v>2910</c:v>
                </c:pt>
                <c:pt idx="8">
                  <c:v>3167</c:v>
                </c:pt>
                <c:pt idx="9">
                  <c:v>4825</c:v>
                </c:pt>
                <c:pt idx="10">
                  <c:v>4759</c:v>
                </c:pt>
                <c:pt idx="11">
                  <c:v>4684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  <c:pt idx="6">
                  <c:v>40</c:v>
                </c:pt>
                <c:pt idx="7">
                  <c:v>148</c:v>
                </c:pt>
                <c:pt idx="8">
                  <c:v>279</c:v>
                </c:pt>
                <c:pt idx="9">
                  <c:v>31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24</c:v>
                </c:pt>
                <c:pt idx="10">
                  <c:v>86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81488"/>
        <c:axId val="407191568"/>
      </c:barChart>
      <c:catAx>
        <c:axId val="40718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7191568"/>
        <c:crosses val="autoZero"/>
        <c:auto val="1"/>
        <c:lblAlgn val="ctr"/>
        <c:lblOffset val="100"/>
        <c:noMultiLvlLbl val="0"/>
      </c:catAx>
      <c:valAx>
        <c:axId val="4071915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18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0.12528401163949457</c:v>
                </c:pt>
                <c:pt idx="1">
                  <c:v>0.10068960019133416</c:v>
                </c:pt>
                <c:pt idx="2">
                  <c:v>0.11408299119065651</c:v>
                </c:pt>
                <c:pt idx="3">
                  <c:v>0.17036712241399929</c:v>
                </c:pt>
                <c:pt idx="4">
                  <c:v>0.30286602622872405</c:v>
                </c:pt>
                <c:pt idx="5">
                  <c:v>0.18671024833579145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17520"/>
        <c:axId val="408116960"/>
      </c:lineChart>
      <c:valAx>
        <c:axId val="40811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08117520"/>
        <c:crosses val="autoZero"/>
        <c:crossBetween val="between"/>
      </c:valAx>
      <c:catAx>
        <c:axId val="4081175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081169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C9" sqref="C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41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44"/>
      <c r="C14" s="48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44"/>
      <c r="C15" s="48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44"/>
      <c r="C16" s="48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44"/>
      <c r="C17" s="48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44"/>
      <c r="C18" s="48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3046</v>
      </c>
      <c r="F19" s="5">
        <v>31</v>
      </c>
      <c r="G19" s="7">
        <v>5</v>
      </c>
    </row>
    <row r="20" spans="2:7" x14ac:dyDescent="0.25">
      <c r="B20" s="44"/>
      <c r="C20" s="48"/>
      <c r="D20" s="3" t="s">
        <v>10</v>
      </c>
      <c r="E20" s="9">
        <v>3077</v>
      </c>
      <c r="F20" s="5">
        <v>36</v>
      </c>
      <c r="G20" s="7">
        <v>5</v>
      </c>
    </row>
    <row r="21" spans="2:7" x14ac:dyDescent="0.25">
      <c r="B21" s="44"/>
      <c r="C21" s="48"/>
      <c r="D21" s="3" t="s">
        <v>11</v>
      </c>
      <c r="E21" s="9">
        <v>3081</v>
      </c>
      <c r="F21" s="5">
        <v>14</v>
      </c>
      <c r="G21" s="7">
        <v>10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3108</v>
      </c>
      <c r="F22" s="5">
        <v>31</v>
      </c>
      <c r="G22" s="7">
        <v>4</v>
      </c>
    </row>
    <row r="23" spans="2:7" x14ac:dyDescent="0.25">
      <c r="B23" s="44"/>
      <c r="C23" s="48"/>
      <c r="D23" s="3" t="s">
        <v>13</v>
      </c>
      <c r="E23" s="9">
        <v>3154</v>
      </c>
      <c r="F23" s="5">
        <v>46</v>
      </c>
      <c r="G23" s="7">
        <v>0</v>
      </c>
    </row>
    <row r="24" spans="2:7" ht="14.25" thickBot="1" x14ac:dyDescent="0.3">
      <c r="B24" s="45"/>
      <c r="C24" s="49"/>
      <c r="D24" s="4" t="s">
        <v>14</v>
      </c>
      <c r="E24" s="10">
        <v>3143</v>
      </c>
      <c r="F24" s="6">
        <v>2</v>
      </c>
      <c r="G24" s="8">
        <v>13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Febrero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C8" sqref="C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46" t="s">
        <v>38</v>
      </c>
      <c r="D3" s="46"/>
      <c r="E3" s="46"/>
      <c r="F3" s="46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47"/>
      <c r="E5" s="47"/>
      <c r="F5" s="47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Febrero de 2015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44">
        <v>2014</v>
      </c>
      <c r="C13" s="48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44"/>
      <c r="C14" s="48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44"/>
      <c r="C15" s="48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44"/>
      <c r="C16" s="48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44"/>
      <c r="C17" s="48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44"/>
      <c r="C18" s="48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44"/>
      <c r="C19" s="48" t="s">
        <v>19</v>
      </c>
      <c r="D19" s="3" t="s">
        <v>9</v>
      </c>
      <c r="E19" s="9">
        <v>2511</v>
      </c>
      <c r="F19" s="5">
        <v>4</v>
      </c>
      <c r="G19" s="7">
        <v>17</v>
      </c>
    </row>
    <row r="20" spans="1:7" x14ac:dyDescent="0.25">
      <c r="A20" s="1"/>
      <c r="B20" s="44"/>
      <c r="C20" s="48"/>
      <c r="D20" s="3" t="s">
        <v>10</v>
      </c>
      <c r="E20" s="9">
        <v>2519</v>
      </c>
      <c r="F20" s="5">
        <v>11</v>
      </c>
      <c r="G20" s="7">
        <v>3</v>
      </c>
    </row>
    <row r="21" spans="1:7" x14ac:dyDescent="0.25">
      <c r="A21" s="1"/>
      <c r="B21" s="44"/>
      <c r="C21" s="48"/>
      <c r="D21" s="3" t="s">
        <v>11</v>
      </c>
      <c r="E21" s="9">
        <v>2549</v>
      </c>
      <c r="F21" s="5">
        <v>30</v>
      </c>
      <c r="G21" s="7">
        <v>0</v>
      </c>
    </row>
    <row r="22" spans="1:7" ht="13.5" customHeight="1" x14ac:dyDescent="0.25">
      <c r="A22" s="1"/>
      <c r="B22" s="44"/>
      <c r="C22" s="48" t="s">
        <v>20</v>
      </c>
      <c r="D22" s="3" t="s">
        <v>12</v>
      </c>
      <c r="E22" s="9">
        <v>2536</v>
      </c>
      <c r="F22" s="5">
        <v>2</v>
      </c>
      <c r="G22" s="7">
        <v>15</v>
      </c>
    </row>
    <row r="23" spans="1:7" x14ac:dyDescent="0.25">
      <c r="A23" s="1"/>
      <c r="B23" s="44"/>
      <c r="C23" s="48"/>
      <c r="D23" s="3" t="s">
        <v>13</v>
      </c>
      <c r="E23" s="9">
        <v>2520</v>
      </c>
      <c r="F23" s="5">
        <v>16</v>
      </c>
      <c r="G23" s="7">
        <v>32</v>
      </c>
    </row>
    <row r="24" spans="1:7" ht="14.25" thickBot="1" x14ac:dyDescent="0.3">
      <c r="A24" s="1"/>
      <c r="B24" s="45"/>
      <c r="C24" s="49"/>
      <c r="D24" s="4" t="s">
        <v>14</v>
      </c>
      <c r="E24" s="10">
        <v>2526</v>
      </c>
      <c r="F24" s="6">
        <v>20</v>
      </c>
      <c r="G24" s="8">
        <v>14</v>
      </c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47"/>
      <c r="E30" s="47"/>
      <c r="F30" s="47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Febrero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3" workbookViewId="0">
      <selection activeCell="E23" sqref="E23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Febrero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44"/>
      <c r="C14" s="48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44"/>
      <c r="C15" s="48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44"/>
      <c r="C16" s="48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44"/>
      <c r="C17" s="48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44"/>
      <c r="C18" s="48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2839</v>
      </c>
      <c r="F19" s="5">
        <v>82</v>
      </c>
      <c r="G19" s="7">
        <v>45</v>
      </c>
    </row>
    <row r="20" spans="2:7" x14ac:dyDescent="0.25">
      <c r="B20" s="44"/>
      <c r="C20" s="48"/>
      <c r="D20" s="3" t="s">
        <v>10</v>
      </c>
      <c r="E20" s="9">
        <v>2873</v>
      </c>
      <c r="F20" s="5">
        <v>85</v>
      </c>
      <c r="G20" s="7">
        <v>51</v>
      </c>
    </row>
    <row r="21" spans="2:7" x14ac:dyDescent="0.25">
      <c r="B21" s="44"/>
      <c r="C21" s="48"/>
      <c r="D21" s="3" t="s">
        <v>11</v>
      </c>
      <c r="E21" s="9">
        <v>2994</v>
      </c>
      <c r="F21" s="5">
        <v>130</v>
      </c>
      <c r="G21" s="7">
        <v>59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2845</v>
      </c>
      <c r="F22" s="5">
        <v>102</v>
      </c>
      <c r="G22" s="7">
        <v>201</v>
      </c>
    </row>
    <row r="23" spans="2:7" x14ac:dyDescent="0.25">
      <c r="B23" s="44"/>
      <c r="C23" s="48"/>
      <c r="D23" s="3" t="s">
        <v>13</v>
      </c>
      <c r="E23" s="9">
        <v>2829</v>
      </c>
      <c r="F23" s="5">
        <v>63</v>
      </c>
      <c r="G23" s="7">
        <v>79</v>
      </c>
    </row>
    <row r="24" spans="2:7" ht="14.25" thickBot="1" x14ac:dyDescent="0.3">
      <c r="B24" s="45"/>
      <c r="C24" s="49"/>
      <c r="D24" s="4" t="s">
        <v>14</v>
      </c>
      <c r="E24" s="10">
        <v>2862</v>
      </c>
      <c r="F24" s="6">
        <v>96</v>
      </c>
      <c r="G24" s="8">
        <v>63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Febrero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0" workbookViewId="0">
      <selection activeCell="E22" sqref="E2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Febrero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44"/>
      <c r="C14" s="48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44"/>
      <c r="C15" s="48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44"/>
      <c r="C16" s="48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44"/>
      <c r="C17" s="48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44"/>
      <c r="C18" s="48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44"/>
      <c r="C19" s="48" t="s">
        <v>19</v>
      </c>
      <c r="D19" s="3" t="s">
        <v>9</v>
      </c>
      <c r="E19" s="9">
        <v>4474</v>
      </c>
      <c r="F19" s="5">
        <v>75</v>
      </c>
      <c r="G19" s="7">
        <v>111</v>
      </c>
    </row>
    <row r="20" spans="2:7" x14ac:dyDescent="0.25">
      <c r="B20" s="44"/>
      <c r="C20" s="48"/>
      <c r="D20" s="3" t="s">
        <v>10</v>
      </c>
      <c r="E20" s="9">
        <v>4327</v>
      </c>
      <c r="F20" s="5">
        <v>122</v>
      </c>
      <c r="G20" s="7">
        <v>269</v>
      </c>
    </row>
    <row r="21" spans="2:7" x14ac:dyDescent="0.25">
      <c r="B21" s="44"/>
      <c r="C21" s="48"/>
      <c r="D21" s="3" t="s">
        <v>11</v>
      </c>
      <c r="E21" s="9">
        <v>4282</v>
      </c>
      <c r="F21" s="5">
        <v>76</v>
      </c>
      <c r="G21" s="7">
        <v>121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4267</v>
      </c>
      <c r="F22" s="5">
        <v>25</v>
      </c>
      <c r="G22" s="7">
        <v>40</v>
      </c>
    </row>
    <row r="23" spans="2:7" x14ac:dyDescent="0.25">
      <c r="B23" s="44"/>
      <c r="C23" s="48"/>
      <c r="D23" s="3" t="s">
        <v>13</v>
      </c>
      <c r="E23" s="9">
        <v>4266</v>
      </c>
      <c r="F23" s="5">
        <v>51</v>
      </c>
      <c r="G23" s="7">
        <v>52</v>
      </c>
    </row>
    <row r="24" spans="2:7" ht="14.25" thickBot="1" x14ac:dyDescent="0.3">
      <c r="B24" s="45"/>
      <c r="C24" s="49"/>
      <c r="D24" s="4" t="s">
        <v>14</v>
      </c>
      <c r="E24" s="10">
        <v>4274</v>
      </c>
      <c r="F24" s="6">
        <v>76</v>
      </c>
      <c r="G24" s="8">
        <v>68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Febrero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6"/>
  <sheetViews>
    <sheetView workbookViewId="0">
      <selection activeCell="J29" sqref="J2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Febrero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44"/>
      <c r="C14" s="48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44"/>
      <c r="C15" s="48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44"/>
      <c r="C16" s="48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44"/>
      <c r="C17" s="48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ht="14.25" thickBot="1" x14ac:dyDescent="0.3">
      <c r="B18" s="44"/>
      <c r="C18" s="48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44"/>
      <c r="C19" s="48" t="s">
        <v>19</v>
      </c>
      <c r="D19" s="3" t="s">
        <v>9</v>
      </c>
      <c r="E19" s="36">
        <v>7642</v>
      </c>
      <c r="F19" s="37">
        <v>107</v>
      </c>
      <c r="G19" s="38">
        <v>160</v>
      </c>
    </row>
    <row r="20" spans="2:7" x14ac:dyDescent="0.25">
      <c r="B20" s="44"/>
      <c r="C20" s="48"/>
      <c r="D20" s="3" t="s">
        <v>10</v>
      </c>
      <c r="E20" s="33">
        <v>7632</v>
      </c>
      <c r="F20" s="39">
        <v>222</v>
      </c>
      <c r="G20" s="40">
        <v>232</v>
      </c>
    </row>
    <row r="21" spans="2:7" ht="14.25" thickBot="1" x14ac:dyDescent="0.3">
      <c r="B21" s="44"/>
      <c r="C21" s="48"/>
      <c r="D21" s="3" t="s">
        <v>11</v>
      </c>
      <c r="E21" s="41">
        <v>7620</v>
      </c>
      <c r="F21" s="42">
        <v>218</v>
      </c>
      <c r="G21" s="43">
        <v>230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7505</v>
      </c>
      <c r="F22" s="5">
        <v>141</v>
      </c>
      <c r="G22" s="7">
        <v>256</v>
      </c>
    </row>
    <row r="23" spans="2:7" x14ac:dyDescent="0.25">
      <c r="B23" s="44"/>
      <c r="C23" s="48"/>
      <c r="D23" s="3" t="s">
        <v>13</v>
      </c>
      <c r="E23" s="9">
        <v>7681</v>
      </c>
      <c r="F23" s="5">
        <v>371</v>
      </c>
      <c r="G23" s="7">
        <v>195</v>
      </c>
    </row>
    <row r="24" spans="2:7" ht="14.25" thickBot="1" x14ac:dyDescent="0.3">
      <c r="B24" s="45"/>
      <c r="C24" s="49"/>
      <c r="D24" s="4" t="s">
        <v>14</v>
      </c>
      <c r="E24" s="10">
        <v>7598</v>
      </c>
      <c r="F24" s="6">
        <v>131</v>
      </c>
      <c r="G24" s="8">
        <v>214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Febrero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3" workbookViewId="0">
      <selection activeCell="F14" sqref="F14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46" t="s">
        <v>38</v>
      </c>
      <c r="D3" s="46"/>
      <c r="E3" s="46"/>
      <c r="F3" s="46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47"/>
      <c r="E5" s="47"/>
      <c r="F5" s="47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Febrero de 2015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44">
        <v>2014</v>
      </c>
      <c r="C13" s="48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44"/>
      <c r="C14" s="48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44"/>
      <c r="C15" s="48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44"/>
      <c r="C16" s="48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44"/>
      <c r="C17" s="48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44"/>
      <c r="C18" s="48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44"/>
      <c r="C19" s="48" t="s">
        <v>19</v>
      </c>
      <c r="D19" s="3" t="s">
        <v>9</v>
      </c>
      <c r="E19" s="11">
        <v>2790</v>
      </c>
      <c r="F19" s="11">
        <v>40</v>
      </c>
      <c r="G19" s="11">
        <v>32</v>
      </c>
    </row>
    <row r="20" spans="2:7" x14ac:dyDescent="0.25">
      <c r="B20" s="44"/>
      <c r="C20" s="48"/>
      <c r="D20" s="3" t="s">
        <v>10</v>
      </c>
      <c r="E20" s="11">
        <v>2910</v>
      </c>
      <c r="F20" s="11">
        <v>148</v>
      </c>
      <c r="G20" s="11">
        <v>28</v>
      </c>
    </row>
    <row r="21" spans="2:7" x14ac:dyDescent="0.25">
      <c r="B21" s="44"/>
      <c r="C21" s="48"/>
      <c r="D21" s="3" t="s">
        <v>11</v>
      </c>
      <c r="E21" s="11">
        <v>3167</v>
      </c>
      <c r="F21" s="11">
        <v>279</v>
      </c>
      <c r="G21" s="11">
        <v>22</v>
      </c>
    </row>
    <row r="22" spans="2:7" ht="13.5" customHeight="1" x14ac:dyDescent="0.25">
      <c r="B22" s="44"/>
      <c r="C22" s="48" t="s">
        <v>20</v>
      </c>
      <c r="D22" s="3" t="s">
        <v>12</v>
      </c>
      <c r="E22" s="9">
        <v>4825</v>
      </c>
      <c r="F22" s="5">
        <v>31</v>
      </c>
      <c r="G22" s="7">
        <v>24</v>
      </c>
    </row>
    <row r="23" spans="2:7" x14ac:dyDescent="0.25">
      <c r="B23" s="44"/>
      <c r="C23" s="48"/>
      <c r="D23" s="3" t="s">
        <v>13</v>
      </c>
      <c r="E23" s="9">
        <v>4759</v>
      </c>
      <c r="F23" s="5">
        <v>20</v>
      </c>
      <c r="G23" s="7">
        <v>86</v>
      </c>
    </row>
    <row r="24" spans="2:7" ht="14.25" thickBot="1" x14ac:dyDescent="0.3">
      <c r="B24" s="45"/>
      <c r="C24" s="49"/>
      <c r="D24" s="4" t="s">
        <v>14</v>
      </c>
      <c r="E24" s="10">
        <v>4684</v>
      </c>
      <c r="F24" s="6">
        <v>15</v>
      </c>
      <c r="G24" s="8">
        <v>90</v>
      </c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46" t="s">
        <v>38</v>
      </c>
      <c r="D28" s="46"/>
      <c r="E28" s="46"/>
      <c r="F28" s="46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47"/>
      <c r="E30" s="47"/>
      <c r="F30" s="47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Febrero de 2015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E5" sqref="E5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46" t="s">
        <v>38</v>
      </c>
      <c r="D3" s="46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BRUNACCI!E24</f>
        <v>3143</v>
      </c>
      <c r="D13" s="17">
        <f>C13/$C$19</f>
        <v>0.12528401163949457</v>
      </c>
    </row>
    <row r="14" spans="2:4" x14ac:dyDescent="0.2">
      <c r="B14" s="12" t="s">
        <v>23</v>
      </c>
      <c r="C14" s="14">
        <f>COMOVEC!E24</f>
        <v>2526</v>
      </c>
      <c r="D14" s="17">
        <f t="shared" ref="D14:D18" si="0">C14/$C$19</f>
        <v>0.10068960019133416</v>
      </c>
    </row>
    <row r="15" spans="2:4" x14ac:dyDescent="0.2">
      <c r="B15" s="12" t="s">
        <v>24</v>
      </c>
      <c r="C15" s="14">
        <f>MARCONI!E24</f>
        <v>2862</v>
      </c>
      <c r="D15" s="17">
        <f t="shared" si="0"/>
        <v>0.11408299119065651</v>
      </c>
    </row>
    <row r="16" spans="2:4" x14ac:dyDescent="0.2">
      <c r="B16" s="12" t="s">
        <v>25</v>
      </c>
      <c r="C16" s="14">
        <f>MONTTCASHIRE!E24</f>
        <v>4274</v>
      </c>
      <c r="D16" s="17">
        <f t="shared" si="0"/>
        <v>0.17036712241399929</v>
      </c>
    </row>
    <row r="17" spans="2:7" x14ac:dyDescent="0.2">
      <c r="B17" s="12" t="s">
        <v>26</v>
      </c>
      <c r="C17" s="14">
        <f>MULTICOM!E24</f>
        <v>7598</v>
      </c>
      <c r="D17" s="17">
        <f t="shared" si="0"/>
        <v>0.30286602622872405</v>
      </c>
    </row>
    <row r="18" spans="2:7" x14ac:dyDescent="0.2">
      <c r="B18" s="12" t="s">
        <v>27</v>
      </c>
      <c r="C18" s="14">
        <f>RACOMDES!E24</f>
        <v>4684</v>
      </c>
      <c r="D18" s="17">
        <f t="shared" si="0"/>
        <v>0.18671024833579145</v>
      </c>
    </row>
    <row r="19" spans="2:7" x14ac:dyDescent="0.2">
      <c r="B19" s="13" t="s">
        <v>30</v>
      </c>
      <c r="C19" s="15">
        <f>SUM(C13:C18)</f>
        <v>25087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46" t="s">
        <v>38</v>
      </c>
      <c r="D23" s="46"/>
      <c r="E23" s="46"/>
      <c r="F23" s="46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47"/>
      <c r="E25" s="47"/>
      <c r="F25" s="47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Febrero de 2015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Javier Alejandro Merino</cp:lastModifiedBy>
  <dcterms:created xsi:type="dcterms:W3CDTF">1996-11-27T10:00:04Z</dcterms:created>
  <dcterms:modified xsi:type="dcterms:W3CDTF">2015-02-23T16:53:02Z</dcterms:modified>
</cp:coreProperties>
</file>