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225" yWindow="2790" windowWidth="14925" windowHeight="2265" tabRatio="952"/>
  </bookViews>
  <sheets>
    <sheet name="Inicio" sheetId="7" r:id="rId1"/>
    <sheet name="GlobalCrossing" sheetId="27" r:id="rId2"/>
    <sheet name="Etapa EP" sheetId="59" r:id="rId3"/>
    <sheet name="Ecuadortelecom" sheetId="19" r:id="rId4"/>
    <sheet name="Linkotel" sheetId="21" r:id="rId5"/>
    <sheet name="Setel" sheetId="18" r:id="rId6"/>
    <sheet name="CNT" sheetId="47" r:id="rId7"/>
    <sheet name="CNT (Andinatel)" sheetId="1" r:id="rId8"/>
    <sheet name="CNT (Pacifictel)" sheetId="2" r:id="rId9"/>
    <sheet name="Ex-Etapatelecom" sheetId="20" r:id="rId10"/>
    <sheet name="Etapa" sheetId="3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U22" i="21" l="1"/>
  <c r="V22" i="21"/>
  <c r="K21" i="59" l="1"/>
  <c r="L21" i="59"/>
  <c r="M21" i="59"/>
  <c r="N21" i="59"/>
  <c r="P25" i="27" l="1"/>
  <c r="O25" i="27"/>
  <c r="V23" i="19"/>
  <c r="U23" i="19"/>
  <c r="V24" i="18"/>
  <c r="U24" i="18"/>
  <c r="P24" i="47"/>
  <c r="O24" i="47"/>
  <c r="M21" i="56" l="1"/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<sst xmlns="http://schemas.openxmlformats.org/spreadsheetml/2006/main" count="514" uniqueCount="156">
  <si>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</si>
  <si>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</si>
  <si>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</si>
  <si>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</si>
  <si>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</si>
  <si>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</si>
  <si>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</si>
  <si>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</si>
  <si>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</si>
  <si>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</si>
  <si>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</si>
  <si>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</si>
  <si>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</si>
  <si>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</si>
  <si>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</si>
  <si>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</si>
  <si>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</si>
  <si>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</si>
  <si>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</si>
  <si>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</si>
  <si>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</si>
  <si>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</si>
  <si>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</si>
  <si>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</si>
  <si>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</si>
  <si>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</si>
  <si>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</si>
  <si>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</si>
  <si>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</si>
  <si>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</si>
  <si>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</si>
  <si>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</si>
  <si>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</si>
  <si>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</si>
  <si>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</si>
  <si>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</si>
  <si>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</si>
  <si>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</si>
  <si>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</si>
  <si>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</si>
  <si>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</si>
  <si>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</si>
  <si>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</si>
  <si>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</si>
  <si>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</si>
  <si>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</si>
  <si>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</si>
  <si>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</si>
  <si>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</si>
  <si>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</si>
  <si>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</si>
  <si>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</si>
  <si>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</si>
  <si>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</si>
  <si>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</si>
  <si>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</si>
  <si>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</si>
  <si>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</si>
  <si>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</si>
  <si>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</si>
  <si>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</si>
  <si>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</si>
  <si>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</si>
  <si>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</si>
  <si>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</si>
  <si>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</si>
  <si>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</si>
  <si>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</si>
  <si>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</si>
  <si>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</si>
  <si>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</si>
  <si>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</si>
  <si>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</si>
  <si>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</si>
  <si>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</si>
  <si>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</si>
  <si>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</si>
  <si>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</si>
  <si>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</si>
  <si>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</si>
  <si>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</si>
  <si>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</si>
  <si>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</si>
  <si>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</si>
  <si>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</si>
  <si>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</si>
  <si>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</si>
  <si>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</si>
  <si>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</si>
  <si>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</si>
  <si>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</si>
  <si>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</si>
  <si>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</si>
  <si>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</si>
  <si>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</si>
  <si>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</si>
  <si>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</si>
  <si>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</si>
  <si>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</si>
  <si>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</si>
  <si>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</si>
  <si>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</si>
  <si>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</si>
  <si>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</si>
  <si>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</si>
  <si>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</si>
  <si>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</si>
  <si>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</si>
  <si>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</si>
  <si>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</si>
  <si>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</si>
  <si>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</si>
  <si>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</si>
  <si>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</si>
  <si>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</si>
  <si>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</si>
  <si>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</si>
  <si>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</si>
  <si>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</si>
  <si>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</si>
  <si>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</si>
  <si>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</si>
  <si>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</si>
  <si>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</si>
  <si>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</si>
  <si>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</si>
  <si>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</si>
  <si>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</si>
  <si>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</si>
  <si>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</si>
  <si>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</si>
  <si>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</si>
  <si>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</si>
  <si>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</si>
  <si>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</si>
  <si>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</si>
  <si>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</si>
  <si>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</si>
  <si>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</si>
  <si>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</si>
  <si>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</si>
  <si>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</si>
  <si>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</si>
  <si>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</si>
  <si>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</si>
  <si>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</si>
  <si>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</si>
  <si>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4,  Grupo Coripar ya no reporta desde el mes de juno de 2014,</t>
  </si>
  <si>
    <t>DAEP</t>
  </si>
  <si>
    <t>1.  * Información del 2014 actualizada hasta diciembre (actualización trimestral)</t>
  </si>
  <si>
    <t>2015*</t>
  </si>
  <si>
    <t>1. Información del 2015 actualizada hasta marzo (actualización trimestral)</t>
  </si>
  <si>
    <t xml:space="preserve">Tráfico de Interconexión CNT </t>
  </si>
  <si>
    <t>Tráfico Saliente (%)</t>
  </si>
  <si>
    <t>Tráfico Entrante (%)</t>
  </si>
  <si>
    <t>Fecha de Publicación: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</si>
</sst>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72544"/>
        <c:axId val="262973104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972544"/>
        <c:axId val="262973104"/>
      </c:lineChart>
      <c:catAx>
        <c:axId val="2629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262973104"/>
        <c:crosses val="autoZero"/>
        <c:auto val="1"/>
        <c:lblAlgn val="ctr"/>
        <c:lblOffset val="100"/>
        <c:noMultiLvlLbl val="0"/>
      </c:catAx>
      <c:valAx>
        <c:axId val="262973104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26297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(CNT!$M$14:$M$16,CNT!$M$18:$M$23)</c:f>
              <c:numCache>
                <c:formatCode>0.00%</c:formatCode>
                <c:ptCount val="9"/>
                <c:pt idx="0">
                  <c:v>7.8159353177839383E-2</c:v>
                </c:pt>
                <c:pt idx="1">
                  <c:v>0.17729047560040481</c:v>
                </c:pt>
                <c:pt idx="2">
                  <c:v>0.12347957235312369</c:v>
                </c:pt>
                <c:pt idx="3">
                  <c:v>5.5745936237533433E-3</c:v>
                </c:pt>
                <c:pt idx="4">
                  <c:v>1.6213637510032456E-6</c:v>
                </c:pt>
                <c:pt idx="5">
                  <c:v>5.1255129257300582E-3</c:v>
                </c:pt>
                <c:pt idx="6">
                  <c:v>0.35171065382327782</c:v>
                </c:pt>
                <c:pt idx="7">
                  <c:v>0.23522798291526356</c:v>
                </c:pt>
                <c:pt idx="8">
                  <c:v>2.3430234216856347E-2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(CNT!$N$14:$N$16,CNT!$N$18:$N$23)</c:f>
              <c:numCache>
                <c:formatCode>0.00%</c:formatCode>
                <c:ptCount val="9"/>
                <c:pt idx="0">
                  <c:v>8.9170729907337654E-2</c:v>
                </c:pt>
                <c:pt idx="1">
                  <c:v>0.21397326914361531</c:v>
                </c:pt>
                <c:pt idx="2">
                  <c:v>0.160110400252409</c:v>
                </c:pt>
                <c:pt idx="3">
                  <c:v>5.4962571173062654E-3</c:v>
                </c:pt>
                <c:pt idx="4">
                  <c:v>2.0137946612832149E-6</c:v>
                </c:pt>
                <c:pt idx="5">
                  <c:v>8.8272086464600292E-3</c:v>
                </c:pt>
                <c:pt idx="6">
                  <c:v>0.29863312020443167</c:v>
                </c:pt>
                <c:pt idx="7">
                  <c:v>0.19401716956184639</c:v>
                </c:pt>
                <c:pt idx="8">
                  <c:v>2.9769831371932235E-2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0.74060711204068586</c:v>
                </c:pt>
                <c:pt idx="1">
                  <c:v>7.6213564478977436E-4</c:v>
                </c:pt>
                <c:pt idx="2">
                  <c:v>2.9711686625095415E-4</c:v>
                </c:pt>
                <c:pt idx="3">
                  <c:v>1.9695290274452829E-2</c:v>
                </c:pt>
                <c:pt idx="4">
                  <c:v>1.1005085375200587E-2</c:v>
                </c:pt>
                <c:pt idx="5">
                  <c:v>0.12682834901005008</c:v>
                </c:pt>
                <c:pt idx="6">
                  <c:v>9.292841021203492E-2</c:v>
                </c:pt>
                <c:pt idx="7">
                  <c:v>7.8765005765349481E-3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5.787088206705103E-2</c:v>
                </c:pt>
                <c:pt idx="1">
                  <c:v>0.72376129400695532</c:v>
                </c:pt>
                <c:pt idx="2">
                  <c:v>3.8148091669101054E-2</c:v>
                </c:pt>
                <c:pt idx="3">
                  <c:v>3.2032021344488603E-4</c:v>
                </c:pt>
                <c:pt idx="4">
                  <c:v>7.9599116191495387E-2</c:v>
                </c:pt>
                <c:pt idx="5">
                  <c:v>1.1389409948863775E-3</c:v>
                </c:pt>
                <c:pt idx="6">
                  <c:v>7.7436012050165107E-2</c:v>
                </c:pt>
                <c:pt idx="7">
                  <c:v>1.9989097975383053E-2</c:v>
                </c:pt>
                <c:pt idx="8">
                  <c:v>1.7362448315178234E-3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5.5474468704701491E-2</c:v>
                </c:pt>
                <c:pt idx="1">
                  <c:v>0.74904593479219683</c:v>
                </c:pt>
                <c:pt idx="2">
                  <c:v>4.7438016777962576E-2</c:v>
                </c:pt>
                <c:pt idx="3">
                  <c:v>4.473687399653114E-5</c:v>
                </c:pt>
                <c:pt idx="4">
                  <c:v>8.8477518143305955E-2</c:v>
                </c:pt>
                <c:pt idx="5">
                  <c:v>1.1052881335609215E-3</c:v>
                </c:pt>
                <c:pt idx="6">
                  <c:v>3.8711637849724506E-2</c:v>
                </c:pt>
                <c:pt idx="7">
                  <c:v>1.7710556362514542E-2</c:v>
                </c:pt>
                <c:pt idx="8">
                  <c:v>1.9918423620367874E-3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0.7693254903594462</c:v>
                </c:pt>
                <c:pt idx="1">
                  <c:v>7.6348237100487991E-3</c:v>
                </c:pt>
                <c:pt idx="2">
                  <c:v>2.3191015040005159E-3</c:v>
                </c:pt>
                <c:pt idx="3">
                  <c:v>3.3966811476961713E-2</c:v>
                </c:pt>
                <c:pt idx="4">
                  <c:v>9.2069117757579528E-4</c:v>
                </c:pt>
                <c:pt idx="5">
                  <c:v>2.8886638424275386E-4</c:v>
                </c:pt>
                <c:pt idx="6">
                  <c:v>0.11027561700503959</c:v>
                </c:pt>
                <c:pt idx="7">
                  <c:v>7.1618345705188061E-2</c:v>
                </c:pt>
                <c:pt idx="8">
                  <c:v>3.6502526774965047E-3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0.86845234612918343</c:v>
                </c:pt>
                <c:pt idx="1">
                  <c:v>1.0908504190086099E-2</c:v>
                </c:pt>
                <c:pt idx="2">
                  <c:v>2.6376387302294146E-3</c:v>
                </c:pt>
                <c:pt idx="3">
                  <c:v>4.5062324810606819E-2</c:v>
                </c:pt>
                <c:pt idx="4">
                  <c:v>1.4752856086268284E-3</c:v>
                </c:pt>
                <c:pt idx="5">
                  <c:v>2.826097459134674E-4</c:v>
                </c:pt>
                <c:pt idx="6">
                  <c:v>4.0985287401495041E-2</c:v>
                </c:pt>
                <c:pt idx="7">
                  <c:v>2.7485034865830517E-2</c:v>
                </c:pt>
                <c:pt idx="8">
                  <c:v>2.7109685180284975E-3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0.68996756288565009</c:v>
                </c:pt>
                <c:pt idx="1">
                  <c:v>1.4997438775947404E-3</c:v>
                </c:pt>
                <c:pt idx="2">
                  <c:v>4.2151930530294472E-2</c:v>
                </c:pt>
                <c:pt idx="3">
                  <c:v>7.3939705294089237E-4</c:v>
                </c:pt>
                <c:pt idx="4">
                  <c:v>5.3036214184387928E-3</c:v>
                </c:pt>
                <c:pt idx="5">
                  <c:v>0.17457605183014532</c:v>
                </c:pt>
                <c:pt idx="6">
                  <c:v>8.0851937125333811E-2</c:v>
                </c:pt>
                <c:pt idx="7">
                  <c:v>4.9097552796020004E-3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0.85347139249998916</c:v>
                </c:pt>
                <c:pt idx="1">
                  <c:v>1.7947471948961172E-3</c:v>
                </c:pt>
                <c:pt idx="2">
                  <c:v>6.278790354701129E-2</c:v>
                </c:pt>
                <c:pt idx="3">
                  <c:v>1.128003055998145E-3</c:v>
                </c:pt>
                <c:pt idx="4">
                  <c:v>4.9457874946933298E-3</c:v>
                </c:pt>
                <c:pt idx="5">
                  <c:v>4.8252697251167306E-2</c:v>
                </c:pt>
                <c:pt idx="6">
                  <c:v>2.4908989102181232E-2</c:v>
                </c:pt>
                <c:pt idx="7">
                  <c:v>2.7104798540633804E-3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0.69379284976797517</c:v>
                </c:pt>
                <c:pt idx="1">
                  <c:v>1.4661772751511971E-2</c:v>
                </c:pt>
                <c:pt idx="2">
                  <c:v>7.2278322084434752E-3</c:v>
                </c:pt>
                <c:pt idx="3">
                  <c:v>0</c:v>
                </c:pt>
                <c:pt idx="4">
                  <c:v>2.6848969705100634E-2</c:v>
                </c:pt>
                <c:pt idx="5">
                  <c:v>0.12344392754701403</c:v>
                </c:pt>
                <c:pt idx="6">
                  <c:v>0.12592307250628867</c:v>
                </c:pt>
                <c:pt idx="7">
                  <c:v>8.1015755136661198E-3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0.8641396233579568</c:v>
                </c:pt>
                <c:pt idx="1">
                  <c:v>2.3823039742552413E-2</c:v>
                </c:pt>
                <c:pt idx="2">
                  <c:v>9.4095832323089351E-3</c:v>
                </c:pt>
                <c:pt idx="3">
                  <c:v>2.1453050729671903E-4</c:v>
                </c:pt>
                <c:pt idx="4">
                  <c:v>3.5737729154171449E-2</c:v>
                </c:pt>
                <c:pt idx="5">
                  <c:v>3.2099596898573578E-2</c:v>
                </c:pt>
                <c:pt idx="6">
                  <c:v>3.1960953007539525E-2</c:v>
                </c:pt>
                <c:pt idx="7">
                  <c:v>2.6149440996009001E-3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2063750</xdr:colOff>
      <xdr:row>2</xdr:row>
      <xdr:rowOff>127001</xdr:rowOff>
    </xdr:from>
    <xdr:to>
      <xdr:col>3</xdr:col>
      <xdr:colOff>4979750</xdr:colOff>
      <xdr:row>7</xdr:row>
      <xdr:rowOff>83531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7" y="539751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10</xdr:col>
      <xdr:colOff>419100</xdr:colOff>
      <xdr:row>3</xdr:row>
      <xdr:rowOff>168063</xdr:rowOff>
    </xdr:from>
    <xdr:to>
      <xdr:col>13</xdr:col>
      <xdr:colOff>304800</xdr:colOff>
      <xdr:row>8</xdr:row>
      <xdr:rowOff>82551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758613"/>
          <a:ext cx="2790825" cy="819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6</xdr:col>
      <xdr:colOff>130969</xdr:colOff>
      <xdr:row>2</xdr:row>
      <xdr:rowOff>130968</xdr:rowOff>
    </xdr:from>
    <xdr:to>
      <xdr:col>9</xdr:col>
      <xdr:colOff>37577</xdr:colOff>
      <xdr:row>7</xdr:row>
      <xdr:rowOff>63501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907" y="535781"/>
          <a:ext cx="2811733" cy="825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571500</xdr:colOff>
      <xdr:row>2</xdr:row>
      <xdr:rowOff>38100</xdr:rowOff>
    </xdr:from>
    <xdr:to>
      <xdr:col>18</xdr:col>
      <xdr:colOff>335233</xdr:colOff>
      <xdr:row>6</xdr:row>
      <xdr:rowOff>152401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444500"/>
          <a:ext cx="2811733" cy="825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596900</xdr:colOff>
      <xdr:row>2</xdr:row>
      <xdr:rowOff>63500</xdr:rowOff>
    </xdr:from>
    <xdr:to>
      <xdr:col>18</xdr:col>
      <xdr:colOff>360633</xdr:colOff>
      <xdr:row>7</xdr:row>
      <xdr:rowOff>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0" y="469900"/>
          <a:ext cx="2811733" cy="825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939800</xdr:colOff>
      <xdr:row>2</xdr:row>
      <xdr:rowOff>63500</xdr:rowOff>
    </xdr:from>
    <xdr:to>
      <xdr:col>18</xdr:col>
      <xdr:colOff>703533</xdr:colOff>
      <xdr:row>7</xdr:row>
      <xdr:rowOff>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469900"/>
          <a:ext cx="2811733" cy="825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16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16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10</xdr:col>
      <xdr:colOff>222250</xdr:colOff>
      <xdr:row>2</xdr:row>
      <xdr:rowOff>179916</xdr:rowOff>
    </xdr:from>
    <xdr:to>
      <xdr:col>13</xdr:col>
      <xdr:colOff>144733</xdr:colOff>
      <xdr:row>7</xdr:row>
      <xdr:rowOff>105834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592666"/>
          <a:ext cx="2811733" cy="8255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592666</xdr:colOff>
      <xdr:row>3</xdr:row>
      <xdr:rowOff>74082</xdr:rowOff>
    </xdr:from>
    <xdr:to>
      <xdr:col>10</xdr:col>
      <xdr:colOff>493983</xdr:colOff>
      <xdr:row>8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3833" y="666749"/>
          <a:ext cx="2811733" cy="8255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317500</xdr:colOff>
      <xdr:row>3</xdr:row>
      <xdr:rowOff>105833</xdr:rowOff>
    </xdr:from>
    <xdr:to>
      <xdr:col>10</xdr:col>
      <xdr:colOff>218817</xdr:colOff>
      <xdr:row>8</xdr:row>
      <xdr:rowOff>31751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667" y="698500"/>
          <a:ext cx="2811733" cy="8255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321469</xdr:colOff>
      <xdr:row>3</xdr:row>
      <xdr:rowOff>47625</xdr:rowOff>
    </xdr:from>
    <xdr:to>
      <xdr:col>13</xdr:col>
      <xdr:colOff>228077</xdr:colOff>
      <xdr:row>7</xdr:row>
      <xdr:rowOff>158751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3657" y="631031"/>
          <a:ext cx="2811733" cy="8255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83343</xdr:colOff>
      <xdr:row>3</xdr:row>
      <xdr:rowOff>1</xdr:rowOff>
    </xdr:from>
    <xdr:to>
      <xdr:col>12</xdr:col>
      <xdr:colOff>930545</xdr:colOff>
      <xdr:row>7</xdr:row>
      <xdr:rowOff>111127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5531" y="583407"/>
          <a:ext cx="2811733" cy="8255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342900</xdr:colOff>
      <xdr:row>2</xdr:row>
      <xdr:rowOff>114300</xdr:rowOff>
    </xdr:from>
    <xdr:to>
      <xdr:col>14</xdr:col>
      <xdr:colOff>195533</xdr:colOff>
      <xdr:row>7</xdr:row>
      <xdr:rowOff>50801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520700"/>
          <a:ext cx="2811733" cy="8255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390525</xdr:colOff>
      <xdr:row>4</xdr:row>
      <xdr:rowOff>57150</xdr:rowOff>
    </xdr:from>
    <xdr:to>
      <xdr:col>12</xdr:col>
      <xdr:colOff>154258</xdr:colOff>
      <xdr:row>8</xdr:row>
      <xdr:rowOff>139701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28675"/>
          <a:ext cx="2811733" cy="8255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448236</xdr:colOff>
      <xdr:row>2</xdr:row>
      <xdr:rowOff>145677</xdr:rowOff>
    </xdr:from>
    <xdr:to>
      <xdr:col>14</xdr:col>
      <xdr:colOff>178351</xdr:colOff>
      <xdr:row>7</xdr:row>
      <xdr:rowOff>63502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5530" y="549089"/>
          <a:ext cx="2811733" cy="8255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177800</xdr:rowOff>
    </xdr:from>
    <xdr:to>
      <xdr:col>10</xdr:col>
      <xdr:colOff>68533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3</xdr:row>
      <xdr:rowOff>38100</xdr:rowOff>
    </xdr:from>
    <xdr:to>
      <xdr:col>20</xdr:col>
      <xdr:colOff>754333</xdr:colOff>
      <xdr:row>7</xdr:row>
      <xdr:rowOff>152401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3200" y="635000"/>
          <a:ext cx="2811733" cy="8255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520700</xdr:colOff>
      <xdr:row>3</xdr:row>
      <xdr:rowOff>12700</xdr:rowOff>
    </xdr:from>
    <xdr:to>
      <xdr:col>10</xdr:col>
      <xdr:colOff>246333</xdr:colOff>
      <xdr:row>7</xdr:row>
      <xdr:rowOff>127001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900" y="6096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393700</xdr:colOff>
      <xdr:row>3</xdr:row>
      <xdr:rowOff>0</xdr:rowOff>
    </xdr:from>
    <xdr:to>
      <xdr:col>21</xdr:col>
      <xdr:colOff>119333</xdr:colOff>
      <xdr:row>7</xdr:row>
      <xdr:rowOff>114301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200" y="596900"/>
          <a:ext cx="2811733" cy="8255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593911</xdr:colOff>
      <xdr:row>2</xdr:row>
      <xdr:rowOff>156882</xdr:rowOff>
    </xdr:from>
    <xdr:to>
      <xdr:col>10</xdr:col>
      <xdr:colOff>324027</xdr:colOff>
      <xdr:row>7</xdr:row>
      <xdr:rowOff>74707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560294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333374</xdr:colOff>
      <xdr:row>2</xdr:row>
      <xdr:rowOff>179295</xdr:rowOff>
    </xdr:from>
    <xdr:to>
      <xdr:col>21</xdr:col>
      <xdr:colOff>134470</xdr:colOff>
      <xdr:row>7</xdr:row>
      <xdr:rowOff>118008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0" y="584108"/>
          <a:ext cx="2884815" cy="84358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368300</xdr:colOff>
      <xdr:row>2</xdr:row>
      <xdr:rowOff>139700</xdr:rowOff>
    </xdr:from>
    <xdr:to>
      <xdr:col>10</xdr:col>
      <xdr:colOff>93933</xdr:colOff>
      <xdr:row>7</xdr:row>
      <xdr:rowOff>63501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5461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469900</xdr:colOff>
      <xdr:row>2</xdr:row>
      <xdr:rowOff>139700</xdr:rowOff>
    </xdr:from>
    <xdr:to>
      <xdr:col>21</xdr:col>
      <xdr:colOff>195533</xdr:colOff>
      <xdr:row>7</xdr:row>
      <xdr:rowOff>63501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46100"/>
          <a:ext cx="2811733" cy="8255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177800</xdr:rowOff>
    </xdr:from>
    <xdr:to>
      <xdr:col>10</xdr:col>
      <xdr:colOff>373333</xdr:colOff>
      <xdr:row>7</xdr:row>
      <xdr:rowOff>101601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482600</xdr:colOff>
      <xdr:row>2</xdr:row>
      <xdr:rowOff>177800</xdr:rowOff>
    </xdr:from>
    <xdr:to>
      <xdr:col>21</xdr:col>
      <xdr:colOff>208233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84200"/>
          <a:ext cx="2811733" cy="82550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660400</xdr:colOff>
      <xdr:row>2</xdr:row>
      <xdr:rowOff>165100</xdr:rowOff>
    </xdr:from>
    <xdr:to>
      <xdr:col>10</xdr:col>
      <xdr:colOff>386033</xdr:colOff>
      <xdr:row>7</xdr:row>
      <xdr:rowOff>88901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2</xdr:row>
      <xdr:rowOff>165100</xdr:rowOff>
    </xdr:from>
    <xdr:to>
      <xdr:col>21</xdr:col>
      <xdr:colOff>68533</xdr:colOff>
      <xdr:row>7</xdr:row>
      <xdr:rowOff>88901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94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3</xdr:row>
      <xdr:rowOff>25400</xdr:rowOff>
    </xdr:from>
    <xdr:to>
      <xdr:col>10</xdr:col>
      <xdr:colOff>398733</xdr:colOff>
      <xdr:row>7</xdr:row>
      <xdr:rowOff>139701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6223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546100</xdr:colOff>
      <xdr:row>3</xdr:row>
      <xdr:rowOff>50800</xdr:rowOff>
    </xdr:from>
    <xdr:to>
      <xdr:col>21</xdr:col>
      <xdr:colOff>271733</xdr:colOff>
      <xdr:row>7</xdr:row>
      <xdr:rowOff>165101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647700"/>
          <a:ext cx="2811733" cy="82550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622300</xdr:colOff>
      <xdr:row>2</xdr:row>
      <xdr:rowOff>165100</xdr:rowOff>
    </xdr:from>
    <xdr:to>
      <xdr:col>10</xdr:col>
      <xdr:colOff>347933</xdr:colOff>
      <xdr:row>7</xdr:row>
      <xdr:rowOff>76201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2</xdr:row>
      <xdr:rowOff>165100</xdr:rowOff>
    </xdr:from>
    <xdr:to>
      <xdr:col>21</xdr:col>
      <xdr:colOff>259033</xdr:colOff>
      <xdr:row>7</xdr:row>
      <xdr:rowOff>76201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165100</xdr:rowOff>
    </xdr:from>
    <xdr:to>
      <xdr:col>10</xdr:col>
      <xdr:colOff>68533</xdr:colOff>
      <xdr:row>7</xdr:row>
      <xdr:rowOff>88901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330200</xdr:colOff>
      <xdr:row>2</xdr:row>
      <xdr:rowOff>177800</xdr:rowOff>
    </xdr:from>
    <xdr:to>
      <xdr:col>21</xdr:col>
      <xdr:colOff>55833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584200"/>
          <a:ext cx="2811733" cy="82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C13" sqref="C13:D13"/>
    </sheetView>
  </sheetViews>
  <sheetFormatPr baseColWidth="10" defaultColWidth="0" defaultRowHeight="14.25" zeroHeight="1" x14ac:dyDescent="0.2"/>
  <cols>
    <col min="1" max="1" width="7.140625" style="166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6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6"/>
      <c r="B1" s="23"/>
      <c r="C1" s="23"/>
      <c r="D1" s="23"/>
      <c r="E1" s="139"/>
      <c r="F1" s="1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6"/>
      <c r="B2" s="23"/>
      <c r="C2" s="168" t="s">
        <v>90</v>
      </c>
      <c r="D2" s="168"/>
      <c r="E2" s="23"/>
      <c r="F2" s="16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6"/>
      <c r="B3" s="23"/>
      <c r="C3" s="169" t="s">
        <v>93</v>
      </c>
      <c r="D3" s="169"/>
      <c r="E3" s="23"/>
      <c r="F3" s="16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6"/>
      <c r="B4" s="23"/>
      <c r="C4" s="23"/>
      <c r="D4" s="23"/>
      <c r="E4" s="23"/>
      <c r="F4" s="16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6"/>
      <c r="B5" s="23"/>
      <c r="C5" s="23"/>
      <c r="D5" s="23"/>
      <c r="E5" s="23"/>
      <c r="F5" s="16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6"/>
      <c r="B6" s="23"/>
      <c r="C6" s="23"/>
      <c r="D6" s="23"/>
      <c r="E6" s="23"/>
      <c r="F6" s="1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6"/>
      <c r="B7" s="23"/>
      <c r="C7" s="23"/>
      <c r="D7" s="25"/>
      <c r="E7" s="23"/>
      <c r="F7" s="16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6"/>
      <c r="B8" s="23"/>
      <c r="C8" s="137" t="s">
        <v>155</v>
      </c>
      <c r="D8" s="26"/>
      <c r="E8" s="23"/>
      <c r="F8" s="16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6"/>
      <c r="B9" s="23"/>
      <c r="C9" s="23"/>
      <c r="D9" s="23"/>
      <c r="E9" s="23"/>
      <c r="F9" s="1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6"/>
      <c r="B10" s="23"/>
      <c r="C10" s="23"/>
      <c r="D10" s="23"/>
      <c r="E10" s="23"/>
      <c r="F10" s="16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6"/>
      <c r="B11" s="27"/>
      <c r="C11" s="27"/>
      <c r="D11" s="27"/>
      <c r="E11" s="27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6"/>
      <c r="D12" s="28"/>
      <c r="F12" s="16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6"/>
      <c r="C13" s="167"/>
      <c r="D13" s="167"/>
      <c r="F13" s="166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6"/>
      <c r="C14" s="170" t="s">
        <v>14</v>
      </c>
      <c r="D14" s="170"/>
      <c r="F14" s="166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6"/>
      <c r="D15" s="30"/>
      <c r="F15" s="16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6"/>
      <c r="B16" s="31"/>
      <c r="C16" s="170" t="s">
        <v>15</v>
      </c>
      <c r="D16" s="170"/>
      <c r="E16" s="24"/>
      <c r="F16" s="16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6"/>
      <c r="B17" s="31"/>
      <c r="C17" s="141"/>
      <c r="D17" s="141"/>
      <c r="E17" s="24"/>
      <c r="F17" s="16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6"/>
      <c r="B18" s="31"/>
      <c r="C18" s="167" t="s">
        <v>131</v>
      </c>
      <c r="D18" s="167"/>
      <c r="E18" s="24"/>
      <c r="F18" s="16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6"/>
      <c r="B19" s="24"/>
      <c r="C19" s="24"/>
      <c r="D19" s="30"/>
      <c r="E19" s="24"/>
      <c r="F19" s="16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6"/>
      <c r="B20" s="24"/>
      <c r="C20" s="32" t="s">
        <v>91</v>
      </c>
      <c r="D20" s="33" t="s">
        <v>92</v>
      </c>
      <c r="E20" s="24"/>
      <c r="F20" s="16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6"/>
      <c r="B21" s="31"/>
      <c r="C21" s="37">
        <v>1</v>
      </c>
      <c r="D21" s="41" t="s">
        <v>20</v>
      </c>
      <c r="E21" s="24"/>
      <c r="F21" s="16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6"/>
      <c r="B22" s="31"/>
      <c r="C22" s="38">
        <v>2</v>
      </c>
      <c r="D22" s="42" t="s">
        <v>21</v>
      </c>
      <c r="E22" s="24"/>
      <c r="F22" s="16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6"/>
      <c r="B23" s="31"/>
      <c r="C23" s="38">
        <v>3</v>
      </c>
      <c r="D23" s="43" t="s">
        <v>35</v>
      </c>
      <c r="E23" s="24"/>
      <c r="F23" s="16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6"/>
      <c r="B24" s="31"/>
      <c r="C24" s="38">
        <v>4</v>
      </c>
      <c r="D24" s="43" t="s">
        <v>36</v>
      </c>
      <c r="E24" s="24"/>
      <c r="F24" s="16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6"/>
      <c r="B25" s="31"/>
      <c r="C25" s="38">
        <v>5</v>
      </c>
      <c r="D25" s="43" t="s">
        <v>66</v>
      </c>
      <c r="E25" s="24"/>
      <c r="F25" s="16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6"/>
      <c r="B26" s="31"/>
      <c r="C26" s="38">
        <v>6</v>
      </c>
      <c r="D26" s="43" t="s">
        <v>67</v>
      </c>
      <c r="E26" s="24"/>
      <c r="F26" s="16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6"/>
      <c r="B27" s="31"/>
      <c r="C27" s="38">
        <v>7</v>
      </c>
      <c r="D27" s="42" t="s">
        <v>68</v>
      </c>
      <c r="E27" s="24"/>
      <c r="F27" s="16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6"/>
      <c r="B28" s="31"/>
      <c r="C28" s="38">
        <v>8</v>
      </c>
      <c r="D28" s="43" t="s">
        <v>69</v>
      </c>
      <c r="E28" s="24"/>
      <c r="F28" s="16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6"/>
      <c r="B29" s="31"/>
      <c r="C29" s="38">
        <v>9</v>
      </c>
      <c r="D29" s="44" t="s">
        <v>70</v>
      </c>
      <c r="E29" s="24"/>
      <c r="F29" s="16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6"/>
      <c r="B30" s="31"/>
      <c r="C30" s="39">
        <v>10</v>
      </c>
      <c r="D30" s="43" t="s">
        <v>73</v>
      </c>
      <c r="E30" s="24"/>
      <c r="F30" s="16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6"/>
      <c r="C31" s="40">
        <v>11</v>
      </c>
      <c r="D31" s="45" t="s">
        <v>71</v>
      </c>
      <c r="F31" s="1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6"/>
      <c r="D32" s="34"/>
      <c r="F32" s="16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6"/>
      <c r="B33" s="20"/>
      <c r="C33" s="167" t="s">
        <v>132</v>
      </c>
      <c r="D33" s="167"/>
      <c r="F33" s="1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133</v>
      </c>
    </row>
    <row r="37" spans="1:27" ht="27.75" customHeight="1" x14ac:dyDescent="0.2">
      <c r="C37" s="38">
        <v>2</v>
      </c>
      <c r="D37" s="143" t="s">
        <v>134</v>
      </c>
    </row>
    <row r="38" spans="1:27" ht="27.75" customHeight="1" x14ac:dyDescent="0.2">
      <c r="C38" s="38">
        <v>3</v>
      </c>
      <c r="D38" s="144" t="s">
        <v>135</v>
      </c>
    </row>
    <row r="39" spans="1:27" ht="27.75" customHeight="1" x14ac:dyDescent="0.2">
      <c r="C39" s="38">
        <v>4</v>
      </c>
      <c r="D39" s="144" t="s">
        <v>136</v>
      </c>
    </row>
    <row r="40" spans="1:27" ht="27.75" customHeight="1" x14ac:dyDescent="0.2">
      <c r="C40" s="38">
        <v>5</v>
      </c>
      <c r="D40" s="144" t="s">
        <v>137</v>
      </c>
    </row>
    <row r="41" spans="1:27" ht="27.75" customHeight="1" x14ac:dyDescent="0.2">
      <c r="C41" s="38">
        <v>6</v>
      </c>
      <c r="D41" s="143" t="s">
        <v>138</v>
      </c>
    </row>
    <row r="42" spans="1:27" ht="27.75" customHeight="1" x14ac:dyDescent="0.2">
      <c r="C42" s="38">
        <v>7</v>
      </c>
      <c r="D42" s="146" t="s">
        <v>139</v>
      </c>
    </row>
    <row r="43" spans="1:27" ht="27.75" customHeight="1" x14ac:dyDescent="0.2">
      <c r="C43" s="39">
        <v>8</v>
      </c>
      <c r="D43" s="144" t="s">
        <v>140</v>
      </c>
    </row>
    <row r="44" spans="1:27" ht="27.75" customHeight="1" thickBot="1" x14ac:dyDescent="0.25">
      <c r="C44" s="40">
        <v>9</v>
      </c>
      <c r="D44" s="147" t="s">
        <v>141</v>
      </c>
    </row>
    <row r="45" spans="1:27" x14ac:dyDescent="0.2"/>
    <row r="46" spans="1:27" x14ac:dyDescent="0.2"/>
  </sheetData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50"/>
  <sheetViews>
    <sheetView topLeftCell="A4" zoomScale="80" zoomScaleNormal="80" workbookViewId="0">
      <pane xSplit="6" ySplit="6" topLeftCell="K10" activePane="bottomRight" state="frozen"/>
      <selection activeCell="A4" sqref="A4"/>
      <selection pane="topRight" activeCell="G4" sqref="G4"/>
      <selection pane="bottomLeft" activeCell="A10" sqref="A10"/>
      <selection pane="bottomRight" activeCell="B8" sqref="B8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6" width="15" style="85" customWidth="1"/>
    <col min="17" max="17" width="5.7109375" style="85" customWidth="1"/>
    <col min="18" max="16384" width="11.42578125" style="85" hidden="1"/>
  </cols>
  <sheetData>
    <row r="1" spans="1:17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23"/>
      <c r="P1" s="23"/>
      <c r="Q1" s="4"/>
    </row>
    <row r="2" spans="1:17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"/>
    </row>
    <row r="3" spans="1:17" ht="14.25" x14ac:dyDescent="0.2">
      <c r="A3" s="23"/>
      <c r="B3" s="138" t="s">
        <v>142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4"/>
    </row>
    <row r="4" spans="1:17" ht="14.25" x14ac:dyDescent="0.2">
      <c r="A4" s="23"/>
      <c r="B4" s="145" t="s">
        <v>143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4"/>
    </row>
    <row r="5" spans="1:17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"/>
    </row>
    <row r="6" spans="1:17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4"/>
    </row>
    <row r="7" spans="1:17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4"/>
    </row>
    <row r="8" spans="1:17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4"/>
    </row>
    <row r="9" spans="1:17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4"/>
    </row>
    <row r="10" spans="1:17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4"/>
    </row>
    <row r="11" spans="1:17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"/>
    </row>
    <row r="12" spans="1:17" ht="13.5" thickBot="1" x14ac:dyDescent="0.25">
      <c r="A12" s="175" t="s">
        <v>94</v>
      </c>
      <c r="B12" s="176"/>
      <c r="C12" s="179">
        <v>2009</v>
      </c>
      <c r="D12" s="180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>
        <v>2014</v>
      </c>
      <c r="N12" s="172"/>
      <c r="O12" s="171" t="s">
        <v>150</v>
      </c>
      <c r="P12" s="172"/>
      <c r="Q12" s="4"/>
    </row>
    <row r="13" spans="1:17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153</v>
      </c>
      <c r="P13" s="46" t="s">
        <v>154</v>
      </c>
      <c r="Q13" s="4"/>
    </row>
    <row r="14" spans="1:17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4"/>
    </row>
    <row r="15" spans="1:17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"/>
    </row>
    <row r="16" spans="1:17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0.69379284976797517</v>
      </c>
      <c r="N16" s="58">
        <v>0.8641396233579568</v>
      </c>
      <c r="O16" s="58">
        <v>0.63841757401360411</v>
      </c>
      <c r="P16" s="58">
        <v>0.82059585175444738</v>
      </c>
      <c r="Q16" s="4"/>
    </row>
    <row r="17" spans="1:18" x14ac:dyDescent="0.2">
      <c r="A17" s="77" t="s">
        <v>126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1.4661772751511971E-2</v>
      </c>
      <c r="N17" s="58">
        <v>2.3823039742552413E-2</v>
      </c>
      <c r="O17" s="58">
        <v>2.0483527272942271E-2</v>
      </c>
      <c r="P17" s="58">
        <v>3.0056841914595293E-2</v>
      </c>
      <c r="Q17" s="4"/>
    </row>
    <row r="18" spans="1:18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7.2278322084434752E-3</v>
      </c>
      <c r="N18" s="58">
        <v>9.4095832323089351E-3</v>
      </c>
      <c r="O18" s="58">
        <v>6.6555255029760087E-3</v>
      </c>
      <c r="P18" s="58">
        <v>3.7388288767843274E-2</v>
      </c>
      <c r="Q18" s="4"/>
    </row>
    <row r="19" spans="1:18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8"/>
      <c r="P19" s="49"/>
      <c r="Q19" s="4"/>
    </row>
    <row r="20" spans="1:18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2.1453050729671903E-4</v>
      </c>
      <c r="O20" s="58">
        <v>1.2882928315906153E-4</v>
      </c>
      <c r="P20" s="58">
        <v>9.6130718981677298E-5</v>
      </c>
      <c r="Q20" s="4"/>
    </row>
    <row r="21" spans="1:18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2.6848969705100634E-2</v>
      </c>
      <c r="N21" s="58">
        <v>3.5737729154171449E-2</v>
      </c>
      <c r="O21" s="58">
        <v>3.065825891725148E-2</v>
      </c>
      <c r="P21" s="58">
        <v>3.7762888997117737E-2</v>
      </c>
      <c r="Q21" s="4"/>
    </row>
    <row r="22" spans="1:18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0.12344392754701403</v>
      </c>
      <c r="N22" s="58">
        <v>3.2099596898573578E-2</v>
      </c>
      <c r="O22" s="58">
        <v>0.16435165168705088</v>
      </c>
      <c r="P22" s="58">
        <v>3.7156528842163673E-2</v>
      </c>
      <c r="Q22" s="4"/>
    </row>
    <row r="23" spans="1:18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0.12592307250628867</v>
      </c>
      <c r="N23" s="58">
        <v>3.1960953007539525E-2</v>
      </c>
      <c r="O23" s="58">
        <v>0.12940470578797064</v>
      </c>
      <c r="P23" s="58">
        <v>3.2585277094599414E-2</v>
      </c>
      <c r="Q23" s="4"/>
    </row>
    <row r="24" spans="1:18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8.1015755136661198E-3</v>
      </c>
      <c r="N24" s="63">
        <v>2.6149440996009001E-3</v>
      </c>
      <c r="O24" s="63">
        <v>9.8999275350455281E-3</v>
      </c>
      <c r="P24" s="63">
        <v>4.3581919102516345E-3</v>
      </c>
      <c r="Q24" s="4"/>
    </row>
    <row r="25" spans="1:18" ht="13.5" thickBot="1" x14ac:dyDescent="0.25">
      <c r="A25" s="173" t="s">
        <v>97</v>
      </c>
      <c r="B25" s="174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1.0000000000000002</v>
      </c>
      <c r="O25" s="66">
        <f>SUM(O14:O24)</f>
        <v>1</v>
      </c>
      <c r="P25" s="66">
        <f>SUM(P14:P24)</f>
        <v>1.0000000000000002</v>
      </c>
      <c r="Q25" s="4"/>
    </row>
    <row r="26" spans="1:1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  <c r="P28" s="4"/>
      <c r="Q28" s="4"/>
    </row>
    <row r="29" spans="1:18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2"/>
    <row r="31" spans="1:18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74"/>
    </row>
    <row r="32" spans="1:18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74"/>
    </row>
    <row r="33" spans="1:18" x14ac:dyDescent="0.2">
      <c r="A33" s="134" t="s">
        <v>151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74"/>
    </row>
    <row r="34" spans="1:18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74"/>
    </row>
    <row r="35" spans="1:18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74"/>
    </row>
    <row r="36" spans="1:18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74"/>
    </row>
    <row r="37" spans="1:18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74"/>
    </row>
    <row r="38" spans="1:18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74"/>
    </row>
    <row r="39" spans="1:18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4"/>
    </row>
    <row r="40" spans="1:18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1:18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18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18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18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1:18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18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1:18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  <c r="Q48" s="74"/>
      <c r="R48" s="74"/>
    </row>
    <row r="49" spans="1:18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  <c r="Q49" s="74"/>
      <c r="R49" s="74"/>
    </row>
    <row r="50" spans="1:18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  <c r="Q50" s="74"/>
      <c r="R50" s="74"/>
    </row>
  </sheetData>
  <mergeCells count="11">
    <mergeCell ref="B2:C2"/>
    <mergeCell ref="D2:E2"/>
    <mergeCell ref="O12:P1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4" width="15" style="4" customWidth="1"/>
    <col min="15" max="15" width="5.7109375" style="4" customWidth="1"/>
    <col min="16" max="16384" width="11.42578125" style="4" hidden="1"/>
  </cols>
  <sheetData>
    <row r="1" spans="1:16" ht="14.25" x14ac:dyDescent="0.2">
      <c r="A1" s="149"/>
      <c r="B1" s="150"/>
      <c r="C1" s="150"/>
      <c r="D1" s="150"/>
      <c r="E1" s="150"/>
      <c r="F1" s="150"/>
      <c r="G1" s="150"/>
      <c r="H1" s="162"/>
      <c r="I1" s="150"/>
      <c r="J1" s="157"/>
      <c r="K1" s="139"/>
      <c r="L1" s="139"/>
      <c r="M1" s="139"/>
      <c r="N1" s="139"/>
    </row>
    <row r="2" spans="1:16" ht="18" x14ac:dyDescent="0.2">
      <c r="A2" s="152"/>
      <c r="B2" s="168" t="s">
        <v>90</v>
      </c>
      <c r="C2" s="168"/>
      <c r="D2" s="168"/>
      <c r="E2" s="168"/>
      <c r="F2" s="23"/>
      <c r="G2" s="23"/>
      <c r="H2" s="23"/>
      <c r="I2" s="23"/>
      <c r="J2" s="153"/>
      <c r="K2" s="23"/>
      <c r="L2" s="23"/>
      <c r="M2" s="23"/>
      <c r="N2" s="23"/>
    </row>
    <row r="3" spans="1:16" ht="14.25" x14ac:dyDescent="0.2">
      <c r="A3" s="152"/>
      <c r="B3" s="138" t="s">
        <v>119</v>
      </c>
      <c r="C3" s="138"/>
      <c r="D3" s="138"/>
      <c r="E3" s="138"/>
      <c r="F3" s="23"/>
      <c r="G3" s="23"/>
      <c r="H3" s="23"/>
      <c r="I3" s="23"/>
      <c r="J3" s="153"/>
      <c r="K3" s="23"/>
      <c r="L3" s="23"/>
      <c r="M3" s="23"/>
      <c r="N3" s="23"/>
    </row>
    <row r="4" spans="1:16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153"/>
      <c r="K4" s="23"/>
      <c r="L4" s="23"/>
      <c r="M4" s="23"/>
      <c r="N4" s="23"/>
    </row>
    <row r="5" spans="1:16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153"/>
      <c r="K5" s="23"/>
      <c r="L5" s="23"/>
      <c r="M5" s="23"/>
      <c r="N5" s="23"/>
    </row>
    <row r="6" spans="1:16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153"/>
      <c r="K6" s="23"/>
      <c r="L6" s="23"/>
      <c r="M6" s="23"/>
      <c r="N6" s="23"/>
    </row>
    <row r="7" spans="1:16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153"/>
      <c r="K7" s="23"/>
      <c r="L7" s="23"/>
      <c r="M7" s="23"/>
      <c r="N7" s="23"/>
    </row>
    <row r="8" spans="1:16" ht="14.25" x14ac:dyDescent="0.2">
      <c r="A8" s="152"/>
      <c r="B8" s="165" t="s">
        <v>155</v>
      </c>
      <c r="C8" s="164"/>
      <c r="D8" s="164"/>
      <c r="E8" s="164"/>
      <c r="F8" s="23"/>
      <c r="G8" s="23"/>
      <c r="H8" s="23"/>
      <c r="I8" s="23"/>
      <c r="J8" s="153"/>
      <c r="K8" s="23"/>
      <c r="L8" s="23"/>
      <c r="M8" s="23"/>
      <c r="N8" s="23"/>
    </row>
    <row r="9" spans="1:16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153"/>
      <c r="K9" s="23"/>
      <c r="L9" s="23"/>
      <c r="M9" s="23"/>
      <c r="N9" s="23"/>
    </row>
    <row r="10" spans="1:16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  <c r="K10" s="27"/>
      <c r="L10" s="27"/>
      <c r="M10" s="27"/>
      <c r="N10" s="27"/>
    </row>
    <row r="11" spans="1:16" ht="13.5" thickBot="1" x14ac:dyDescent="0.25">
      <c r="A11" s="175" t="s">
        <v>94</v>
      </c>
      <c r="B11" s="176"/>
      <c r="C11" s="179">
        <v>2011</v>
      </c>
      <c r="D11" s="180"/>
      <c r="E11" s="171">
        <v>2012</v>
      </c>
      <c r="F11" s="172"/>
      <c r="G11" s="171">
        <v>2013</v>
      </c>
      <c r="H11" s="172"/>
      <c r="I11" s="171" t="s">
        <v>146</v>
      </c>
      <c r="J11" s="172"/>
      <c r="K11" s="171">
        <v>2014</v>
      </c>
      <c r="L11" s="172"/>
      <c r="M11" s="171" t="s">
        <v>150</v>
      </c>
      <c r="N11" s="172"/>
    </row>
    <row r="12" spans="1:16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153</v>
      </c>
      <c r="N12" s="46" t="s">
        <v>154</v>
      </c>
    </row>
    <row r="13" spans="1:16" x14ac:dyDescent="0.2">
      <c r="A13" s="75" t="s">
        <v>130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0.74060711204068586</v>
      </c>
      <c r="K13" s="88">
        <v>0.72062954444621219</v>
      </c>
      <c r="L13" s="89">
        <v>0.74060711204068586</v>
      </c>
      <c r="M13" s="88">
        <v>0.71279550193112928</v>
      </c>
      <c r="N13" s="89">
        <v>0.73664068324988208</v>
      </c>
      <c r="O13" s="74"/>
      <c r="P13" s="74"/>
    </row>
    <row r="14" spans="1:16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7.6213564478977436E-4</v>
      </c>
      <c r="K14" s="91">
        <v>5.5198110378140036E-4</v>
      </c>
      <c r="L14" s="93">
        <v>7.6213564478977436E-4</v>
      </c>
      <c r="M14" s="91">
        <v>5.4016652019413009E-4</v>
      </c>
      <c r="N14" s="93">
        <v>6.3252473937599584E-4</v>
      </c>
      <c r="O14" s="74"/>
      <c r="P14" s="74"/>
    </row>
    <row r="15" spans="1:16" x14ac:dyDescent="0.2">
      <c r="A15" s="77" t="s">
        <v>129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2.9711686625095415E-4</v>
      </c>
      <c r="K15" s="91">
        <v>2.6579861713754959E-4</v>
      </c>
      <c r="L15" s="93">
        <v>2.9711686625095415E-4</v>
      </c>
      <c r="M15" s="91">
        <v>2.9005719035412572E-4</v>
      </c>
      <c r="N15" s="93">
        <v>2.2739116047191982E-4</v>
      </c>
      <c r="O15" s="74"/>
      <c r="P15" s="74"/>
    </row>
    <row r="16" spans="1:16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1.9695290274452829E-2</v>
      </c>
      <c r="K16" s="91">
        <v>2.2089537779371445E-2</v>
      </c>
      <c r="L16" s="93">
        <v>1.9695290274452829E-2</v>
      </c>
      <c r="M16" s="91">
        <v>2.3829001884726638E-2</v>
      </c>
      <c r="N16" s="93">
        <v>1.9158086837849062E-2</v>
      </c>
      <c r="O16" s="74"/>
      <c r="P16" s="74"/>
    </row>
    <row r="17" spans="1:16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1.1005085375200587E-2</v>
      </c>
      <c r="K17" s="91">
        <v>6.1678563302515676E-3</v>
      </c>
      <c r="L17" s="93">
        <v>1.1005085375200587E-2</v>
      </c>
      <c r="M17" s="91">
        <v>6.0574837646890662E-3</v>
      </c>
      <c r="N17" s="93">
        <v>1.0649665707005939E-2</v>
      </c>
      <c r="O17" s="74"/>
      <c r="P17" s="74"/>
    </row>
    <row r="18" spans="1:16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0.12682834901005008</v>
      </c>
      <c r="K18" s="91">
        <v>0.13630804985273418</v>
      </c>
      <c r="L18" s="93">
        <v>0.12682834901005008</v>
      </c>
      <c r="M18" s="91">
        <v>0.13871745245265998</v>
      </c>
      <c r="N18" s="93">
        <v>0.12478115401298505</v>
      </c>
      <c r="O18" s="74"/>
      <c r="P18" s="74"/>
    </row>
    <row r="19" spans="1:16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9.292841021203492E-2</v>
      </c>
      <c r="K19" s="91">
        <v>0.10968175316566728</v>
      </c>
      <c r="L19" s="93">
        <v>9.292841021203492E-2</v>
      </c>
      <c r="M19" s="91">
        <v>0.11265770586623471</v>
      </c>
      <c r="N19" s="93">
        <v>9.8376054329037857E-2</v>
      </c>
      <c r="O19" s="74"/>
      <c r="P19" s="74"/>
    </row>
    <row r="20" spans="1:16" ht="13.5" thickBot="1" x14ac:dyDescent="0.25">
      <c r="A20" s="77" t="s">
        <v>127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7.8765005765349481E-3</v>
      </c>
      <c r="K20" s="91">
        <v>4.3054787048442617E-3</v>
      </c>
      <c r="L20" s="99">
        <v>7.8765005765349481E-3</v>
      </c>
      <c r="M20" s="91">
        <v>5.1126303900119125E-3</v>
      </c>
      <c r="N20" s="99">
        <v>9.5344399633920714E-3</v>
      </c>
      <c r="O20" s="74"/>
      <c r="P20" s="74"/>
    </row>
    <row r="21" spans="1:16" ht="13.5" thickBot="1" x14ac:dyDescent="0.25">
      <c r="A21" s="173" t="s">
        <v>97</v>
      </c>
      <c r="B21" s="174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  <c r="K21" s="66">
        <f t="shared" ref="K21:N21" si="1">SUM(K13:K20)</f>
        <v>0.99999999999999978</v>
      </c>
      <c r="L21" s="66">
        <f t="shared" si="1"/>
        <v>1</v>
      </c>
      <c r="M21" s="66">
        <f t="shared" si="1"/>
        <v>0.99999999999999978</v>
      </c>
      <c r="N21" s="66">
        <f t="shared" si="1"/>
        <v>1</v>
      </c>
    </row>
    <row r="22" spans="1:16" x14ac:dyDescent="0.2"/>
    <row r="23" spans="1:16" x14ac:dyDescent="0.2"/>
    <row r="24" spans="1:16" x14ac:dyDescent="0.2">
      <c r="H24" s="12"/>
      <c r="J24" s="12"/>
      <c r="K24" s="12"/>
      <c r="L24" s="12"/>
      <c r="M24" s="12"/>
      <c r="N24" s="12"/>
    </row>
    <row r="25" spans="1:16" x14ac:dyDescent="0.2"/>
    <row r="26" spans="1:16" x14ac:dyDescent="0.2">
      <c r="A26" s="11" t="s">
        <v>11</v>
      </c>
    </row>
    <row r="27" spans="1:16" x14ac:dyDescent="0.2">
      <c r="A27" s="11"/>
    </row>
    <row r="28" spans="1:16" ht="12.75" customHeight="1" x14ac:dyDescent="0.2">
      <c r="A28" s="134" t="s">
        <v>151</v>
      </c>
      <c r="B28" s="5"/>
      <c r="C28" s="5"/>
    </row>
    <row r="29" spans="1:16" ht="12.75" customHeight="1" x14ac:dyDescent="0.2">
      <c r="A29" s="134" t="s">
        <v>86</v>
      </c>
      <c r="B29" s="5"/>
      <c r="C29" s="5"/>
    </row>
    <row r="30" spans="1:16" ht="12.75" customHeight="1" x14ac:dyDescent="0.2">
      <c r="A30" s="134" t="s">
        <v>87</v>
      </c>
      <c r="B30" s="5"/>
      <c r="C30" s="5"/>
    </row>
    <row r="31" spans="1:16" x14ac:dyDescent="0.2">
      <c r="A31" s="135" t="s">
        <v>84</v>
      </c>
    </row>
    <row r="32" spans="1:16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mergeCells count="10">
    <mergeCell ref="A21:B21"/>
    <mergeCell ref="G11:H11"/>
    <mergeCell ref="C11:D11"/>
    <mergeCell ref="E11:F11"/>
    <mergeCell ref="A11:B12"/>
    <mergeCell ref="K11:L11"/>
    <mergeCell ref="M11:N11"/>
    <mergeCell ref="I11:J11"/>
    <mergeCell ref="B2:C2"/>
    <mergeCell ref="D2:E2"/>
  </mergeCells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W39"/>
  <sheetViews>
    <sheetView zoomScale="75" zoomScaleNormal="75" workbookViewId="0">
      <pane xSplit="2" ySplit="12" topLeftCell="O13" activePane="bottomRight" state="frozen"/>
      <selection pane="topRight" activeCell="C1" sqref="C1"/>
      <selection pane="bottomLeft" activeCell="A13" sqref="A13"/>
      <selection pane="bottomRight" activeCell="U18" sqref="U18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81" t="s">
        <v>94</v>
      </c>
      <c r="B11" s="182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150</v>
      </c>
      <c r="V11" s="172"/>
    </row>
    <row r="12" spans="1:22" ht="26.25" thickBot="1" x14ac:dyDescent="0.25">
      <c r="A12" s="183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0.68996756288565009</v>
      </c>
      <c r="T15" s="60">
        <v>0.85347139249998916</v>
      </c>
      <c r="U15" s="59">
        <v>0.6843693675248449</v>
      </c>
      <c r="V15" s="60">
        <v>0.84479464531941217</v>
      </c>
    </row>
    <row r="16" spans="1:22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1.4997438775947404E-3</v>
      </c>
      <c r="T16" s="60">
        <v>1.7947471948961172E-3</v>
      </c>
      <c r="U16" s="59">
        <v>1.4008530716303515E-3</v>
      </c>
      <c r="V16" s="60">
        <v>1.9048194943065307E-3</v>
      </c>
    </row>
    <row r="17" spans="1:22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4.2151930530294472E-2</v>
      </c>
      <c r="T17" s="60">
        <v>6.278790354701129E-2</v>
      </c>
      <c r="U17" s="59">
        <v>4.5160613036906279E-2</v>
      </c>
      <c r="V17" s="60">
        <v>6.5653562754526773E-2</v>
      </c>
    </row>
    <row r="18" spans="1:22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7.3939705294089237E-4</v>
      </c>
      <c r="T18" s="60">
        <v>1.128003055998145E-3</v>
      </c>
      <c r="U18" s="59">
        <v>1.0064480087730444E-3</v>
      </c>
      <c r="V18" s="60">
        <v>1.5087974237614882E-3</v>
      </c>
    </row>
    <row r="19" spans="1:22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5.3036214184387928E-3</v>
      </c>
      <c r="T19" s="60">
        <v>4.9457874946933298E-3</v>
      </c>
      <c r="U19" s="59">
        <v>5.2803920314072501E-3</v>
      </c>
      <c r="V19" s="60">
        <v>4.9883268913838742E-3</v>
      </c>
    </row>
    <row r="20" spans="1:22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0.17457605183014532</v>
      </c>
      <c r="T20" s="60">
        <v>4.8252697251167306E-2</v>
      </c>
      <c r="U20" s="59">
        <v>0.17351319766772744</v>
      </c>
      <c r="V20" s="60">
        <v>4.9011728539380309E-2</v>
      </c>
    </row>
    <row r="21" spans="1:22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8.0851937125333811E-2</v>
      </c>
      <c r="T21" s="60">
        <v>2.4908989102181232E-2</v>
      </c>
      <c r="U21" s="59">
        <v>8.3045676975389851E-2</v>
      </c>
      <c r="V21" s="60">
        <v>2.7936064987054268E-2</v>
      </c>
    </row>
    <row r="22" spans="1:22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4.9097552796020004E-3</v>
      </c>
      <c r="T22" s="60">
        <v>2.7104798540633804E-3</v>
      </c>
      <c r="U22" s="59">
        <v>6.223451683320942E-3</v>
      </c>
      <c r="V22" s="60">
        <v>4.202054590174544E-3</v>
      </c>
    </row>
    <row r="23" spans="1:22" ht="13.5" thickBot="1" x14ac:dyDescent="0.25">
      <c r="A23" s="173" t="s">
        <v>97</v>
      </c>
      <c r="B23" s="174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0.99999999999999989</v>
      </c>
      <c r="U23" s="66">
        <f t="shared" ref="U23:V23" si="1">SUM(U13:U22)</f>
        <v>1.0000000000000002</v>
      </c>
      <c r="V23" s="66">
        <f t="shared" si="1"/>
        <v>0.99999999999999989</v>
      </c>
    </row>
    <row r="24" spans="1:22" x14ac:dyDescent="0.2"/>
    <row r="25" spans="1:22" x14ac:dyDescent="0.2"/>
    <row r="26" spans="1:22" x14ac:dyDescent="0.2">
      <c r="H26" s="12"/>
    </row>
    <row r="27" spans="1:22" x14ac:dyDescent="0.2"/>
    <row r="28" spans="1:22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2" x14ac:dyDescent="0.2">
      <c r="A29" s="11" t="s">
        <v>11</v>
      </c>
    </row>
    <row r="30" spans="1:22" x14ac:dyDescent="0.2">
      <c r="A30" s="12"/>
      <c r="B30" s="5"/>
      <c r="C30" s="5"/>
    </row>
    <row r="31" spans="1:22" x14ac:dyDescent="0.2">
      <c r="A31" s="134" t="s">
        <v>151</v>
      </c>
    </row>
    <row r="32" spans="1:22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mergeCells count="14">
    <mergeCell ref="U11:V11"/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37"/>
  <sheetViews>
    <sheetView zoomScale="75" zoomScaleNormal="75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120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5" t="s">
        <v>94</v>
      </c>
      <c r="B11" s="176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150</v>
      </c>
      <c r="V11" s="172"/>
    </row>
    <row r="12" spans="1:22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5.787088206705103E-2</v>
      </c>
      <c r="T13" s="55">
        <v>5.5474468704701491E-2</v>
      </c>
      <c r="U13" s="54">
        <v>5.9736871869171052E-2</v>
      </c>
      <c r="V13" s="55">
        <v>6.113925230913636E-2</v>
      </c>
    </row>
    <row r="14" spans="1:22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0.72376129400695532</v>
      </c>
      <c r="T14" s="60">
        <v>0.74904593479219683</v>
      </c>
      <c r="U14" s="59">
        <v>0.71883871127694665</v>
      </c>
      <c r="V14" s="60">
        <v>0.72824928123163979</v>
      </c>
    </row>
    <row r="15" spans="1:22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3.8148091669101054E-2</v>
      </c>
      <c r="T15" s="60">
        <v>4.7438016777962576E-2</v>
      </c>
      <c r="U15" s="59">
        <v>4.68095598492708E-2</v>
      </c>
      <c r="V15" s="60">
        <v>5.1115543066687689E-2</v>
      </c>
    </row>
    <row r="16" spans="1:22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3.2032021344488603E-4</v>
      </c>
      <c r="T16" s="60">
        <v>4.473687399653114E-5</v>
      </c>
      <c r="U16" s="59">
        <v>1.1930101780497757E-4</v>
      </c>
      <c r="V16" s="60">
        <v>8.6693035064493814E-6</v>
      </c>
    </row>
    <row r="17" spans="1:23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7.9599116191495387E-2</v>
      </c>
      <c r="T17" s="60">
        <v>8.8477518143305955E-2</v>
      </c>
      <c r="U17" s="59">
        <v>8.8419899066036686E-2</v>
      </c>
      <c r="V17" s="60">
        <v>9.2687791061197039E-2</v>
      </c>
    </row>
    <row r="18" spans="1:23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1.1389409948863775E-3</v>
      </c>
      <c r="T18" s="60">
        <v>1.1052881335609215E-3</v>
      </c>
      <c r="U18" s="59">
        <v>4.3345853632332952E-3</v>
      </c>
      <c r="V18" s="60">
        <v>6.1285148152602411E-3</v>
      </c>
    </row>
    <row r="19" spans="1:23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7.7436012050165107E-2</v>
      </c>
      <c r="T19" s="60">
        <v>3.8711637849724506E-2</v>
      </c>
      <c r="U19" s="59">
        <v>5.9368227153233449E-2</v>
      </c>
      <c r="V19" s="60">
        <v>3.6340157129284387E-2</v>
      </c>
    </row>
    <row r="20" spans="1:23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1.9989097975383053E-2</v>
      </c>
      <c r="T20" s="60">
        <v>1.7710556362514542E-2</v>
      </c>
      <c r="U20" s="59">
        <v>1.9533955556247901E-2</v>
      </c>
      <c r="V20" s="60">
        <v>1.9928375022965791E-2</v>
      </c>
    </row>
    <row r="21" spans="1:23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1.7362448315178234E-3</v>
      </c>
      <c r="T21" s="60">
        <v>1.9918423620367874E-3</v>
      </c>
      <c r="U21" s="59">
        <v>2.8388888480553346E-3</v>
      </c>
      <c r="V21" s="60">
        <v>4.4024160603222525E-3</v>
      </c>
    </row>
    <row r="22" spans="1:23" ht="13.5" thickBot="1" x14ac:dyDescent="0.25">
      <c r="A22" s="173" t="s">
        <v>97</v>
      </c>
      <c r="B22" s="174"/>
      <c r="C22" s="66">
        <f t="shared" ref="C22:V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1.0000000000000002</v>
      </c>
      <c r="U22" s="66">
        <f t="shared" si="0"/>
        <v>1.0000000000000002</v>
      </c>
      <c r="V22" s="66">
        <f t="shared" si="0"/>
        <v>0.99999999999999989</v>
      </c>
    </row>
    <row r="23" spans="1:23" x14ac:dyDescent="0.2"/>
    <row r="24" spans="1:23" x14ac:dyDescent="0.2"/>
    <row r="25" spans="1:23" x14ac:dyDescent="0.2">
      <c r="H25" s="12"/>
    </row>
    <row r="26" spans="1:23" x14ac:dyDescent="0.2"/>
    <row r="27" spans="1:23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  <c r="V27" s="18"/>
      <c r="W27" s="18"/>
    </row>
    <row r="28" spans="1:23" x14ac:dyDescent="0.2">
      <c r="A28" s="11" t="s">
        <v>11</v>
      </c>
    </row>
    <row r="29" spans="1:23" ht="8.25" customHeight="1" x14ac:dyDescent="0.2">
      <c r="A29" s="12"/>
      <c r="B29" s="5"/>
      <c r="C29" s="5"/>
    </row>
    <row r="30" spans="1:23" x14ac:dyDescent="0.2">
      <c r="A30" s="134" t="s">
        <v>151</v>
      </c>
      <c r="B30" s="5"/>
      <c r="C30" s="5"/>
    </row>
    <row r="31" spans="1:23" x14ac:dyDescent="0.2">
      <c r="A31" s="134" t="s">
        <v>24</v>
      </c>
    </row>
    <row r="32" spans="1:23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mergeCells count="14">
    <mergeCell ref="U11:V11"/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37"/>
  <sheetViews>
    <sheetView zoomScale="75" zoomScaleNormal="75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5" t="s">
        <v>94</v>
      </c>
      <c r="B11" s="176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150</v>
      </c>
      <c r="V11" s="172"/>
    </row>
    <row r="12" spans="1:22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153</v>
      </c>
      <c r="V12" s="46" t="s">
        <v>154</v>
      </c>
    </row>
    <row r="13" spans="1:22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0.7693254903594462</v>
      </c>
      <c r="T15" s="60">
        <v>0.86845234612918343</v>
      </c>
      <c r="U15" s="59">
        <v>0.77564257902499112</v>
      </c>
      <c r="V15" s="60">
        <v>0.86569961450727229</v>
      </c>
    </row>
    <row r="16" spans="1:22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7.6348237100487991E-3</v>
      </c>
      <c r="T16" s="60">
        <v>1.0908504190086099E-2</v>
      </c>
      <c r="U16" s="59">
        <v>7.7765953699283413E-3</v>
      </c>
      <c r="V16" s="60">
        <v>1.3454030500394938E-2</v>
      </c>
    </row>
    <row r="17" spans="1:22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2.3191015040005159E-3</v>
      </c>
      <c r="T17" s="60">
        <v>2.6376387302294146E-3</v>
      </c>
      <c r="U17" s="59">
        <v>2.077333593176038E-3</v>
      </c>
      <c r="V17" s="60">
        <v>2.3836371012059317E-3</v>
      </c>
    </row>
    <row r="18" spans="1:22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3.3966811476961713E-2</v>
      </c>
      <c r="T18" s="60">
        <v>4.5062324810606819E-2</v>
      </c>
      <c r="U18" s="59">
        <v>3.4748629690352223E-2</v>
      </c>
      <c r="V18" s="60">
        <v>4.3843350809887299E-2</v>
      </c>
    </row>
    <row r="19" spans="1:22" x14ac:dyDescent="0.2">
      <c r="A19" s="77" t="s">
        <v>128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9.2069117757579528E-4</v>
      </c>
      <c r="T19" s="60">
        <v>1.4752856086268284E-3</v>
      </c>
      <c r="U19" s="59">
        <v>1.0350616239355162E-3</v>
      </c>
      <c r="V19" s="60">
        <v>1.5062081982396066E-3</v>
      </c>
    </row>
    <row r="20" spans="1:22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2.8886638424275386E-4</v>
      </c>
      <c r="T20" s="60">
        <v>2.826097459134674E-4</v>
      </c>
      <c r="U20" s="73"/>
      <c r="V20" s="73"/>
    </row>
    <row r="21" spans="1:22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0.11027561700503959</v>
      </c>
      <c r="T21" s="60">
        <v>4.0985287401495041E-2</v>
      </c>
      <c r="U21" s="59">
        <v>0.10774870439216272</v>
      </c>
      <c r="V21" s="60">
        <v>4.0618320710151597E-2</v>
      </c>
    </row>
    <row r="22" spans="1:22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7.1618345705188061E-2</v>
      </c>
      <c r="T22" s="60">
        <v>2.7485034865830517E-2</v>
      </c>
      <c r="U22" s="59">
        <v>6.6873853381347825E-2</v>
      </c>
      <c r="V22" s="60">
        <v>2.8620837419081318E-2</v>
      </c>
    </row>
    <row r="23" spans="1:22" ht="13.5" thickBot="1" x14ac:dyDescent="0.25">
      <c r="A23" s="77" t="s">
        <v>127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3.6502526774965047E-3</v>
      </c>
      <c r="T23" s="60">
        <v>2.7109685180284975E-3</v>
      </c>
      <c r="U23" s="59">
        <v>4.0972429241061675E-3</v>
      </c>
      <c r="V23" s="60">
        <v>3.8740007537671618E-3</v>
      </c>
    </row>
    <row r="24" spans="1:22" ht="13.5" thickBot="1" x14ac:dyDescent="0.25">
      <c r="A24" s="173" t="s">
        <v>97</v>
      </c>
      <c r="B24" s="174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1.0000000000000002</v>
      </c>
      <c r="U24" s="66">
        <f t="shared" ref="U24:V24" si="2">SUM(U13:U23)</f>
        <v>1</v>
      </c>
      <c r="V24" s="66">
        <f t="shared" si="2"/>
        <v>1.0000000000000002</v>
      </c>
    </row>
    <row r="25" spans="1:22" x14ac:dyDescent="0.2"/>
    <row r="26" spans="1:22" x14ac:dyDescent="0.2"/>
    <row r="27" spans="1:22" x14ac:dyDescent="0.2">
      <c r="H27" s="12"/>
    </row>
    <row r="28" spans="1:22" x14ac:dyDescent="0.2"/>
    <row r="29" spans="1:22" x14ac:dyDescent="0.2">
      <c r="B29" s="5"/>
      <c r="C29" s="5"/>
    </row>
    <row r="30" spans="1:22" x14ac:dyDescent="0.2">
      <c r="A30" s="11" t="s">
        <v>11</v>
      </c>
    </row>
    <row r="31" spans="1:22" x14ac:dyDescent="0.2">
      <c r="A31" s="12"/>
    </row>
    <row r="32" spans="1:22" x14ac:dyDescent="0.2">
      <c r="A32" s="134" t="s">
        <v>151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mergeCells count="14">
    <mergeCell ref="U11:V11"/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90" zoomScaleNormal="90" workbookViewId="0">
      <pane xSplit="2" ySplit="13" topLeftCell="G14" activePane="bottomRight" state="frozen"/>
      <selection pane="topRight" activeCell="C1" sqref="C1"/>
      <selection pane="bottomLeft" activeCell="A14" sqref="A14"/>
      <selection pane="bottomRight"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6" width="14.42578125" style="4" customWidth="1"/>
    <col min="17" max="17" width="11.85546875" style="4" customWidth="1"/>
    <col min="18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  <c r="O1" s="139"/>
      <c r="P1" s="139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4.25" x14ac:dyDescent="0.2">
      <c r="A3" s="23"/>
      <c r="B3" s="138" t="s">
        <v>152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3.5" thickBot="1" x14ac:dyDescent="0.25">
      <c r="A12" s="175" t="s">
        <v>94</v>
      </c>
      <c r="B12" s="176"/>
      <c r="C12" s="179">
        <v>2009</v>
      </c>
      <c r="D12" s="180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>
        <v>2014</v>
      </c>
      <c r="N12" s="172"/>
      <c r="O12" s="171" t="s">
        <v>150</v>
      </c>
      <c r="P12" s="172"/>
    </row>
    <row r="13" spans="1:16" ht="33" customHeight="1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153</v>
      </c>
      <c r="P13" s="46" t="s">
        <v>154</v>
      </c>
    </row>
    <row r="14" spans="1:16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7.8159353177839383E-2</v>
      </c>
      <c r="N14" s="55">
        <v>8.9170729907337654E-2</v>
      </c>
      <c r="O14" s="54">
        <v>7.5872458346463625E-2</v>
      </c>
      <c r="P14" s="55">
        <v>8.3512793268248814E-2</v>
      </c>
    </row>
    <row r="15" spans="1:16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0.17729047560040481</v>
      </c>
      <c r="N15" s="60">
        <v>0.21397326914361531</v>
      </c>
      <c r="O15" s="59">
        <v>0.18209234451292558</v>
      </c>
      <c r="P15" s="60">
        <v>0.20456390169493038</v>
      </c>
    </row>
    <row r="16" spans="1:16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0.12347957235312369</v>
      </c>
      <c r="N16" s="60">
        <v>0.160110400252409</v>
      </c>
      <c r="O16" s="59">
        <v>0.11791848561631008</v>
      </c>
      <c r="P16" s="60">
        <v>0.14746992815549131</v>
      </c>
    </row>
    <row r="17" spans="1:16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  <c r="O17" s="49"/>
      <c r="P17" s="49"/>
    </row>
    <row r="18" spans="1:16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5.5745936237533433E-3</v>
      </c>
      <c r="N18" s="60">
        <v>5.4962571173062654E-3</v>
      </c>
      <c r="O18" s="59">
        <v>4.5605625378458163E-3</v>
      </c>
      <c r="P18" s="60">
        <v>4.5522237097509188E-3</v>
      </c>
    </row>
    <row r="19" spans="1:16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1.6213637510032456E-6</v>
      </c>
      <c r="N19" s="60">
        <v>2.0137946612832149E-6</v>
      </c>
      <c r="O19" s="49"/>
      <c r="P19" s="49"/>
    </row>
    <row r="20" spans="1:16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5.1255129257300582E-3</v>
      </c>
      <c r="N20" s="60">
        <v>8.8272086464600292E-3</v>
      </c>
      <c r="O20" s="59">
        <v>4.8013702600311738E-3</v>
      </c>
      <c r="P20" s="60">
        <v>7.6359181801416648E-3</v>
      </c>
    </row>
    <row r="21" spans="1:16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0.35171065382327782</v>
      </c>
      <c r="N21" s="60">
        <v>0.29863312020443167</v>
      </c>
      <c r="O21" s="59">
        <v>0.34928640768035113</v>
      </c>
      <c r="P21" s="60">
        <v>0.30995965526698288</v>
      </c>
    </row>
    <row r="22" spans="1:16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0.23522798291526356</v>
      </c>
      <c r="N22" s="60">
        <v>0.19401716956184639</v>
      </c>
      <c r="O22" s="59">
        <v>0.22649237706131167</v>
      </c>
      <c r="P22" s="60">
        <v>0.19625005959094088</v>
      </c>
    </row>
    <row r="23" spans="1:16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2.3430234216856347E-2</v>
      </c>
      <c r="N23" s="60">
        <v>2.9769831371932235E-2</v>
      </c>
      <c r="O23" s="59">
        <v>3.8975993984760753E-2</v>
      </c>
      <c r="P23" s="60">
        <v>4.6055520133513314E-2</v>
      </c>
    </row>
    <row r="24" spans="1:16" ht="13.5" thickBot="1" x14ac:dyDescent="0.25">
      <c r="A24" s="173" t="s">
        <v>97</v>
      </c>
      <c r="B24" s="174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1</v>
      </c>
      <c r="N24" s="66">
        <f t="shared" si="0"/>
        <v>0.99999999999999989</v>
      </c>
      <c r="O24" s="66">
        <f t="shared" ref="O24:P24" si="2">SUM(O14:O23)</f>
        <v>0.99999999999999978</v>
      </c>
      <c r="P24" s="66">
        <f t="shared" si="2"/>
        <v>1.0000000000000002</v>
      </c>
    </row>
    <row r="25" spans="1:16" x14ac:dyDescent="0.2"/>
    <row r="26" spans="1:16" x14ac:dyDescent="0.2"/>
    <row r="27" spans="1:16" x14ac:dyDescent="0.2">
      <c r="H27" s="12"/>
    </row>
    <row r="28" spans="1:16" x14ac:dyDescent="0.2"/>
    <row r="29" spans="1:16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6" x14ac:dyDescent="0.2">
      <c r="A30" s="11" t="s">
        <v>11</v>
      </c>
    </row>
    <row r="31" spans="1:16" x14ac:dyDescent="0.2">
      <c r="A31" s="12"/>
    </row>
    <row r="32" spans="1:16" x14ac:dyDescent="0.2">
      <c r="A32" s="134" t="s">
        <v>151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mergeCells count="11">
    <mergeCell ref="A24:B24"/>
    <mergeCell ref="M12:N12"/>
    <mergeCell ref="C12:D12"/>
    <mergeCell ref="E12:F12"/>
    <mergeCell ref="A12:B13"/>
    <mergeCell ref="K12:L12"/>
    <mergeCell ref="O12:P12"/>
    <mergeCell ref="B2:C2"/>
    <mergeCell ref="D2:E2"/>
    <mergeCell ref="G12:H12"/>
    <mergeCell ref="I12:J12"/>
  </mergeCells>
  <phoneticPr fontId="4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155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4"/>
      <c r="C12" s="185"/>
      <c r="D12" s="179">
        <v>2006</v>
      </c>
      <c r="E12" s="180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3" t="s">
        <v>97</v>
      </c>
      <c r="C25" s="174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 t="s">
        <v>148</v>
      </c>
    </row>
  </sheetData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155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4"/>
      <c r="C12" s="185"/>
      <c r="D12" s="179">
        <v>2006</v>
      </c>
      <c r="E12" s="180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3" t="s">
        <v>97</v>
      </c>
      <c r="C25" s="174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mergeCells count="9">
    <mergeCell ref="B25:C25"/>
    <mergeCell ref="B12:C12"/>
    <mergeCell ref="D12:E12"/>
    <mergeCell ref="F12:G12"/>
    <mergeCell ref="C2:D2"/>
    <mergeCell ref="E2:F2"/>
    <mergeCell ref="H12:I12"/>
    <mergeCell ref="J12:K12"/>
    <mergeCell ref="B13:C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2006</v>
      </c>
      <c r="D12" s="180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3" t="s">
        <v>97</v>
      </c>
      <c r="B23" s="174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65" t="s">
        <v>155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5" t="s">
        <v>94</v>
      </c>
      <c r="B12" s="176"/>
      <c r="C12" s="179">
        <v>2006</v>
      </c>
      <c r="D12" s="180"/>
      <c r="E12" s="171">
        <v>2007</v>
      </c>
      <c r="F12" s="172"/>
      <c r="G12" s="171">
        <v>2008</v>
      </c>
      <c r="H12" s="172"/>
      <c r="I12" s="171">
        <v>2009</v>
      </c>
      <c r="J12" s="172"/>
      <c r="K12" s="179">
        <v>2010</v>
      </c>
      <c r="L12" s="180"/>
      <c r="M12" s="171" t="s">
        <v>100</v>
      </c>
      <c r="N12" s="172"/>
      <c r="O12" s="85"/>
      <c r="P12" s="85"/>
    </row>
    <row r="13" spans="1:16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3" t="s">
        <v>97</v>
      </c>
      <c r="B23" s="174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145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68" t="s">
        <v>90</v>
      </c>
      <c r="D2" s="168"/>
      <c r="E2" s="168"/>
      <c r="F2" s="168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123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65" t="s">
        <v>155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5" t="s">
        <v>94</v>
      </c>
      <c r="C12" s="176"/>
      <c r="D12" s="179">
        <v>2009</v>
      </c>
      <c r="E12" s="180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146</v>
      </c>
      <c r="O12" s="172"/>
      <c r="P12" s="4"/>
    </row>
    <row r="13" spans="1:16" s="85" customFormat="1" ht="26.25" thickBot="1" x14ac:dyDescent="0.25">
      <c r="A13" s="4"/>
      <c r="B13" s="177"/>
      <c r="C13" s="17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3" t="s">
        <v>97</v>
      </c>
      <c r="C15" s="174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149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147</v>
      </c>
    </row>
    <row r="26" spans="1:16" x14ac:dyDescent="0.2"/>
    <row r="27" spans="1:16" x14ac:dyDescent="0.2"/>
  </sheetData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B9" sqref="B9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2"/>
      <c r="M2" s="157"/>
    </row>
    <row r="3" spans="2:13" ht="18" x14ac:dyDescent="0.2">
      <c r="B3" s="158" t="s">
        <v>124</v>
      </c>
      <c r="C3" s="100"/>
      <c r="D3" s="100"/>
      <c r="E3" s="168"/>
      <c r="F3" s="168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125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5" t="s">
        <v>155</v>
      </c>
      <c r="C9" s="161"/>
      <c r="D9" s="161"/>
      <c r="E9" s="161"/>
      <c r="F9" s="161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3" t="s">
        <v>59</v>
      </c>
      <c r="C13" s="163">
        <v>2005</v>
      </c>
      <c r="D13" s="163">
        <v>2006</v>
      </c>
      <c r="E13" s="163">
        <v>2007</v>
      </c>
      <c r="F13" s="163">
        <v>2008</v>
      </c>
      <c r="G13" s="163">
        <v>2009</v>
      </c>
      <c r="H13" s="163">
        <v>2010</v>
      </c>
      <c r="I13" s="163">
        <v>2011</v>
      </c>
      <c r="J13" s="163">
        <v>2012</v>
      </c>
      <c r="K13" s="163">
        <v>2013</v>
      </c>
      <c r="L13" s="163">
        <v>2014</v>
      </c>
      <c r="M13" s="163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0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 t="shared" ref="M21" si="1"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8" t="s">
        <v>90</v>
      </c>
      <c r="D2" s="168"/>
      <c r="E2" s="168"/>
      <c r="F2" s="168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9" t="s">
        <v>93</v>
      </c>
      <c r="D3" s="169"/>
      <c r="E3" s="169"/>
      <c r="F3" s="169"/>
      <c r="G3" s="169"/>
      <c r="H3" s="169"/>
      <c r="I3" s="169"/>
      <c r="J3" s="169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9" t="s">
        <v>108</v>
      </c>
      <c r="D4" s="169"/>
      <c r="E4" s="169"/>
      <c r="F4" s="169"/>
      <c r="G4" s="169"/>
      <c r="H4" s="169"/>
      <c r="I4" s="169"/>
      <c r="J4" s="169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6" t="s">
        <v>155</v>
      </c>
      <c r="D8" s="186"/>
      <c r="E8" s="186"/>
      <c r="F8" s="18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111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111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0" zoomScaleNormal="80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32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customHeight="1" x14ac:dyDescent="0.2">
      <c r="B4" s="23"/>
      <c r="C4" s="169" t="s">
        <v>33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C8" sqref="C8:F8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1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1:22" ht="14.25" customHeight="1" x14ac:dyDescent="0.2">
      <c r="B4" s="23"/>
      <c r="C4" s="169" t="s">
        <v>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12</v>
      </c>
      <c r="O4" s="169"/>
      <c r="P4" s="169"/>
      <c r="Q4" s="169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62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62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87" t="s">
        <v>105</v>
      </c>
      <c r="O3" s="187"/>
      <c r="P3" s="187"/>
      <c r="Q3" s="187"/>
      <c r="R3" s="23"/>
      <c r="S3" s="23"/>
      <c r="T3" s="23"/>
      <c r="U3" s="23"/>
      <c r="V3" s="23"/>
    </row>
    <row r="4" spans="2:22" ht="15" customHeight="1" x14ac:dyDescent="0.2">
      <c r="B4" s="23"/>
      <c r="C4" s="169" t="s">
        <v>106</v>
      </c>
      <c r="D4" s="169"/>
      <c r="E4" s="169"/>
      <c r="F4" s="169"/>
      <c r="G4" s="23"/>
      <c r="H4" s="23"/>
      <c r="I4" s="23"/>
      <c r="J4" s="23"/>
      <c r="K4" s="23"/>
      <c r="M4" s="23"/>
      <c r="N4" s="187" t="s">
        <v>106</v>
      </c>
      <c r="O4" s="187"/>
      <c r="P4" s="187"/>
      <c r="Q4" s="18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155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155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GlobalCrossing</vt:lpstr>
      <vt:lpstr>Etapa EP</vt:lpstr>
      <vt:lpstr>Ecuadortelecom</vt:lpstr>
      <vt:lpstr>Linkotel</vt:lpstr>
      <vt:lpstr>Setel</vt:lpstr>
      <vt:lpstr>CNT</vt:lpstr>
      <vt:lpstr>CNT (Andinatel)</vt:lpstr>
      <vt:lpstr>CNT (Pacifictel)</vt:lpstr>
      <vt:lpstr>Ex-Etapatelecom</vt:lpstr>
      <vt:lpstr>Etapa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2015-06-23T14:59:22Z</dcterms:modified>
</cp:coreProperties>
</file>