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25" yWindow="300" windowWidth="9570" windowHeight="11460" tabRatio="852" activeTab="5"/>
  </bookViews>
  <sheets>
    <sheet name="GRAFICA CNT" sheetId="82" r:id="rId1"/>
    <sheet name="CNT" sheetId="78" r:id="rId2"/>
    <sheet name="GRAFICA OTECEL" sheetId="83" r:id="rId3"/>
    <sheet name="OTECEL" sheetId="80" r:id="rId4"/>
    <sheet name="GRAFICA CONECEL" sheetId="84" r:id="rId5"/>
    <sheet name="CONECEL" sheetId="81" r:id="rId6"/>
    <sheet name="Hoja1" sheetId="85" state="hidden" r:id="rId7"/>
  </sheets>
  <definedNames>
    <definedName name="_xlnm.Print_Area" localSheetId="1">CNT!#REF!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H16" i="80" l="1"/>
  <c r="G16" i="78" l="1"/>
  <c r="G16" i="80" l="1"/>
  <c r="F16" i="80" l="1"/>
  <c r="F16" i="78" l="1"/>
  <c r="E16" i="78" l="1"/>
  <c r="E16" i="81"/>
  <c r="D16" i="78" l="1"/>
  <c r="D16" i="81" l="1"/>
  <c r="O16" i="81" l="1"/>
  <c r="N16" i="81" l="1"/>
  <c r="M16" i="81" l="1"/>
  <c r="F16" i="81" l="1"/>
  <c r="G16" i="81"/>
  <c r="I16" i="81"/>
  <c r="J16" i="81"/>
  <c r="K16" i="81"/>
  <c r="L16" i="81"/>
  <c r="C7" i="81" l="1"/>
  <c r="C7" i="84"/>
  <c r="C7" i="80"/>
  <c r="C7" i="83"/>
  <c r="C7" i="78"/>
  <c r="C7" i="82"/>
</calcChain>
</file>

<file path=xl/sharedStrings.xml><?xml version="1.0" encoding="utf-8"?>
<sst xmlns="http://schemas.openxmlformats.org/spreadsheetml/2006/main" count="40" uniqueCount="19">
  <si>
    <t>AB asignado (MHz)</t>
  </si>
  <si>
    <t>GSM 850</t>
  </si>
  <si>
    <t>GSM 1900</t>
  </si>
  <si>
    <t>Total</t>
  </si>
  <si>
    <t>Radiobases</t>
  </si>
  <si>
    <t>Promedio de sectores</t>
  </si>
  <si>
    <t>UMTS 850</t>
  </si>
  <si>
    <t>CDMA 1900</t>
  </si>
  <si>
    <t>UMTS 1900</t>
  </si>
  <si>
    <t>Telefonía Móvil</t>
  </si>
  <si>
    <t>Número mensual de radiobases por tecnología - CNT EP</t>
  </si>
  <si>
    <t>CNT EP</t>
  </si>
  <si>
    <t>Número mensual de radiobases por tecnología - OTECEL S.A.</t>
  </si>
  <si>
    <t>OTECEL S.A.</t>
  </si>
  <si>
    <t>Número mensual de radiobases por tecnología - CONECEL S.A.</t>
  </si>
  <si>
    <t>CONECEL S.A.</t>
  </si>
  <si>
    <t>LTE AWS</t>
  </si>
  <si>
    <t>LTE 700</t>
  </si>
  <si>
    <t>Fecha de Publicación: 20 de Junio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</si>
</sst>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3" borderId="0" xfId="0" applyFill="1"/>
    <xf numFmtId="0" fontId="4" fillId="4" borderId="0" xfId="0" applyFont="1" applyFill="1"/>
    <xf numFmtId="0" fontId="6" fillId="4" borderId="0" xfId="0" applyFont="1" applyFill="1" applyAlignment="1"/>
    <xf numFmtId="0" fontId="7" fillId="4" borderId="0" xfId="0" applyFont="1" applyFill="1" applyAlignment="1"/>
    <xf numFmtId="0" fontId="7" fillId="4" borderId="0" xfId="0" applyFont="1" applyFill="1"/>
    <xf numFmtId="0" fontId="2" fillId="3" borderId="0" xfId="0" applyFont="1" applyFill="1" applyAlignment="1">
      <alignment horizontal="center"/>
    </xf>
    <xf numFmtId="17" fontId="8" fillId="5" borderId="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4" borderId="0" xfId="0" applyFont="1" applyFill="1"/>
    <xf numFmtId="0" fontId="0" fillId="4" borderId="0" xfId="0" applyFill="1"/>
    <xf numFmtId="0" fontId="11" fillId="4" borderId="0" xfId="0" applyFont="1" applyFill="1" applyAlignment="1"/>
    <xf numFmtId="0" fontId="0" fillId="5" borderId="0" xfId="0" applyFill="1"/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3" borderId="0" xfId="0" applyFill="1" applyBorder="1"/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CNT!$C$12</c:f>
              <c:strCache>
                <c:ptCount val="1"/>
                <c:pt idx="0">
                  <c:v>CDMA 1900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CNT!$D$11:$O$11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CNT!$D$12:$O$12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CNT!$C$13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CNT!$D$11:$O$11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CNT!$D$13:$O$13</c:f>
              <c:numCache>
                <c:formatCode>#,##0</c:formatCode>
                <c:ptCount val="12"/>
                <c:pt idx="0">
                  <c:v>1111</c:v>
                </c:pt>
                <c:pt idx="1">
                  <c:v>1174</c:v>
                </c:pt>
                <c:pt idx="2">
                  <c:v>1173</c:v>
                </c:pt>
                <c:pt idx="3">
                  <c:v>1176</c:v>
                </c:pt>
                <c:pt idx="4">
                  <c:v>1192</c:v>
                </c:pt>
              </c:numCache>
            </c:numRef>
          </c:val>
        </c:ser>
        <c:ser>
          <c:idx val="2"/>
          <c:order val="2"/>
          <c:tx>
            <c:strRef>
              <c:f>CNT!$C$14</c:f>
              <c:strCache>
                <c:ptCount val="1"/>
                <c:pt idx="0">
                  <c:v>LTE AWS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CNT!$D$11:$O$11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CNT!$D$14:$O$14</c:f>
              <c:numCache>
                <c:formatCode>#,##0</c:formatCode>
                <c:ptCount val="12"/>
                <c:pt idx="0">
                  <c:v>113</c:v>
                </c:pt>
                <c:pt idx="1">
                  <c:v>113</c:v>
                </c:pt>
                <c:pt idx="2">
                  <c:v>113</c:v>
                </c:pt>
                <c:pt idx="3">
                  <c:v>113</c:v>
                </c:pt>
                <c:pt idx="4">
                  <c:v>113</c:v>
                </c:pt>
              </c:numCache>
            </c:numRef>
          </c:val>
        </c:ser>
        <c:ser>
          <c:idx val="3"/>
          <c:order val="3"/>
          <c:tx>
            <c:strRef>
              <c:f>CNT!$C$15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CNT!$D$11:$O$11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CNT!$D$15:$O$15</c:f>
              <c:numCache>
                <c:formatCode>#,##0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0684288"/>
        <c:axId val="119813760"/>
      </c:barChart>
      <c:dateAx>
        <c:axId val="60684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19813760"/>
        <c:crosses val="autoZero"/>
        <c:auto val="1"/>
        <c:lblOffset val="100"/>
        <c:baseTimeUnit val="months"/>
      </c:dateAx>
      <c:valAx>
        <c:axId val="11981376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606842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OTECEL!$C$12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OTECEL!$D$11:$O$11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OTECEL!$D$12:$O$12</c:f>
              <c:numCache>
                <c:formatCode>#,##0</c:formatCode>
                <c:ptCount val="12"/>
                <c:pt idx="0">
                  <c:v>1369</c:v>
                </c:pt>
                <c:pt idx="1">
                  <c:v>1369</c:v>
                </c:pt>
                <c:pt idx="2">
                  <c:v>1369</c:v>
                </c:pt>
                <c:pt idx="3">
                  <c:v>1369</c:v>
                </c:pt>
                <c:pt idx="4">
                  <c:v>1369</c:v>
                </c:pt>
              </c:numCache>
            </c:numRef>
          </c:val>
        </c:ser>
        <c:ser>
          <c:idx val="1"/>
          <c:order val="1"/>
          <c:tx>
            <c:strRef>
              <c:f>OTECEL!$C$13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OTECEL!$D$11:$O$11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OTECEL!$D$13:$O$13</c:f>
              <c:numCache>
                <c:formatCode>#,##0</c:formatCode>
                <c:ptCount val="12"/>
                <c:pt idx="0">
                  <c:v>587</c:v>
                </c:pt>
                <c:pt idx="1">
                  <c:v>587</c:v>
                </c:pt>
                <c:pt idx="2">
                  <c:v>587</c:v>
                </c:pt>
                <c:pt idx="3">
                  <c:v>587</c:v>
                </c:pt>
                <c:pt idx="4">
                  <c:v>587</c:v>
                </c:pt>
              </c:numCache>
            </c:numRef>
          </c:val>
        </c:ser>
        <c:ser>
          <c:idx val="2"/>
          <c:order val="2"/>
          <c:tx>
            <c:strRef>
              <c:f>OTECEL!$C$14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OTECEL!$D$11:$O$11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OTECEL!$D$14:$O$14</c:f>
              <c:numCache>
                <c:formatCode>#,##0</c:formatCode>
                <c:ptCount val="12"/>
                <c:pt idx="0">
                  <c:v>1352</c:v>
                </c:pt>
                <c:pt idx="1">
                  <c:v>1352</c:v>
                </c:pt>
                <c:pt idx="2">
                  <c:v>1352</c:v>
                </c:pt>
                <c:pt idx="3">
                  <c:v>1352</c:v>
                </c:pt>
                <c:pt idx="4">
                  <c:v>1352</c:v>
                </c:pt>
              </c:numCache>
            </c:numRef>
          </c:val>
        </c:ser>
        <c:ser>
          <c:idx val="3"/>
          <c:order val="3"/>
          <c:tx>
            <c:strRef>
              <c:f>OTECEL!$C$15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/>
              <a:lstStyle/>
              <a:p>
                <a:pPr>
                  <a:defRPr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OTECEL!$D$11:$O$11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OTECEL!$D$15:$O$15</c:f>
              <c:numCache>
                <c:formatCode>#,##0</c:formatCode>
                <c:ptCount val="12"/>
                <c:pt idx="0">
                  <c:v>235</c:v>
                </c:pt>
                <c:pt idx="1">
                  <c:v>235</c:v>
                </c:pt>
                <c:pt idx="2">
                  <c:v>235</c:v>
                </c:pt>
                <c:pt idx="3">
                  <c:v>235</c:v>
                </c:pt>
                <c:pt idx="4">
                  <c:v>235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85108224"/>
        <c:axId val="84698240"/>
      </c:barChart>
      <c:dateAx>
        <c:axId val="851082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4698240"/>
        <c:crosses val="autoZero"/>
        <c:auto val="1"/>
        <c:lblOffset val="100"/>
        <c:baseTimeUnit val="months"/>
      </c:dateAx>
      <c:valAx>
        <c:axId val="846982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851082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CONECEL!$C$12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CONECEL!$D$12:$O$12</c:f>
              <c:numCache>
                <c:formatCode>#,##0</c:formatCode>
                <c:ptCount val="12"/>
                <c:pt idx="0">
                  <c:v>2104</c:v>
                </c:pt>
                <c:pt idx="1">
                  <c:v>2106</c:v>
                </c:pt>
                <c:pt idx="2">
                  <c:v>2109</c:v>
                </c:pt>
                <c:pt idx="3">
                  <c:v>2095</c:v>
                </c:pt>
                <c:pt idx="4">
                  <c:v>2096</c:v>
                </c:pt>
              </c:numCache>
            </c:numRef>
          </c:val>
        </c:ser>
        <c:ser>
          <c:idx val="1"/>
          <c:order val="1"/>
          <c:tx>
            <c:strRef>
              <c:f>CONECEL!$C$13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CONECEL!$D$13:$O$13</c:f>
              <c:numCache>
                <c:formatCode>#,##0</c:formatCode>
                <c:ptCount val="12"/>
                <c:pt idx="0">
                  <c:v>1417</c:v>
                </c:pt>
                <c:pt idx="1">
                  <c:v>1418</c:v>
                </c:pt>
                <c:pt idx="2">
                  <c:v>1427</c:v>
                </c:pt>
                <c:pt idx="3">
                  <c:v>1369</c:v>
                </c:pt>
                <c:pt idx="4">
                  <c:v>1370</c:v>
                </c:pt>
              </c:numCache>
            </c:numRef>
          </c:val>
        </c:ser>
        <c:ser>
          <c:idx val="2"/>
          <c:order val="2"/>
          <c:tx>
            <c:strRef>
              <c:f>CONECEL!$C$14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CONECEL!$D$14:$O$14</c:f>
              <c:numCache>
                <c:formatCode>#,##0</c:formatCode>
                <c:ptCount val="12"/>
                <c:pt idx="0">
                  <c:v>1706</c:v>
                </c:pt>
                <c:pt idx="1">
                  <c:v>1720</c:v>
                </c:pt>
                <c:pt idx="2">
                  <c:v>1730</c:v>
                </c:pt>
                <c:pt idx="3">
                  <c:v>1715</c:v>
                </c:pt>
                <c:pt idx="4">
                  <c:v>1716</c:v>
                </c:pt>
              </c:numCache>
            </c:numRef>
          </c:val>
        </c:ser>
        <c:ser>
          <c:idx val="3"/>
          <c:order val="3"/>
          <c:tx>
            <c:strRef>
              <c:f>CONECEL!$C$15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CONECEL!$D$15:$O$15</c:f>
              <c:numCache>
                <c:formatCode>#,##0</c:formatCode>
                <c:ptCount val="12"/>
                <c:pt idx="0">
                  <c:v>62</c:v>
                </c:pt>
                <c:pt idx="1">
                  <c:v>63</c:v>
                </c:pt>
                <c:pt idx="2">
                  <c:v>88</c:v>
                </c:pt>
                <c:pt idx="3">
                  <c:v>91</c:v>
                </c:pt>
                <c:pt idx="4">
                  <c:v>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84574208"/>
        <c:axId val="84701696"/>
      </c:barChart>
      <c:dateAx>
        <c:axId val="845742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4701696"/>
        <c:crosses val="autoZero"/>
        <c:auto val="1"/>
        <c:lblOffset val="100"/>
        <c:baseTimeUnit val="months"/>
      </c:dateAx>
      <c:valAx>
        <c:axId val="847016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845742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200025</xdr:colOff>
      <xdr:row>0</xdr:row>
      <xdr:rowOff>38100</xdr:rowOff>
    </xdr:from>
    <xdr:to>
      <xdr:col>9</xdr:col>
      <xdr:colOff>742950</xdr:colOff>
      <xdr:row>3</xdr:row>
      <xdr:rowOff>152400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3810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704850</xdr:colOff>
      <xdr:row>0</xdr:row>
      <xdr:rowOff>28575</xdr:rowOff>
    </xdr:from>
    <xdr:to>
      <xdr:col>14</xdr:col>
      <xdr:colOff>676275</xdr:colOff>
      <xdr:row>3</xdr:row>
      <xdr:rowOff>142875</xdr:rowOff>
    </xdr:to>
    <xdr:pic>
      <xdr:nvPicPr>
        <xdr:cNvPr id="3" name="2 Imagen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28575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0</xdr:colOff>
      <xdr:row>0</xdr:row>
      <xdr:rowOff>9525</xdr:rowOff>
    </xdr:from>
    <xdr:to>
      <xdr:col>10</xdr:col>
      <xdr:colOff>0</xdr:colOff>
      <xdr:row>3</xdr:row>
      <xdr:rowOff>123825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9525"/>
          <a:ext cx="2286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704850</xdr:colOff>
      <xdr:row>0</xdr:row>
      <xdr:rowOff>0</xdr:rowOff>
    </xdr:from>
    <xdr:to>
      <xdr:col>14</xdr:col>
      <xdr:colOff>676275</xdr:colOff>
      <xdr:row>3</xdr:row>
      <xdr:rowOff>114300</xdr:rowOff>
    </xdr:to>
    <xdr:pic>
      <xdr:nvPicPr>
        <xdr:cNvPr id="4" name="3 Imagen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238125</xdr:colOff>
      <xdr:row>0</xdr:row>
      <xdr:rowOff>0</xdr:rowOff>
    </xdr:from>
    <xdr:to>
      <xdr:col>10</xdr:col>
      <xdr:colOff>19050</xdr:colOff>
      <xdr:row>3</xdr:row>
      <xdr:rowOff>114300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</xdr:colOff>
      <xdr:row>0</xdr:row>
      <xdr:rowOff>0</xdr:rowOff>
    </xdr:from>
    <xdr:to>
      <xdr:col>15</xdr:col>
      <xdr:colOff>0</xdr:colOff>
      <xdr:row>3</xdr:row>
      <xdr:rowOff>114300</xdr:rowOff>
    </xdr:to>
    <xdr:pic>
      <xdr:nvPicPr>
        <xdr:cNvPr id="4" name="3 Imagen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zoomScaleNormal="100" workbookViewId="0">
      <selection activeCell="C7" sqref="C7:F7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85" t="s">
        <v>9</v>
      </c>
      <c r="D3" s="85"/>
      <c r="E3" s="85"/>
      <c r="F3" s="85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10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86" t="str">
        <f>Hoja1!A1</f>
        <v>Fecha de Publicación: 20 de Junio de 2015</v>
      </c>
      <c r="D7" s="86"/>
      <c r="E7" s="86"/>
      <c r="F7" s="86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D101"/>
  <sheetViews>
    <sheetView zoomScaleNormal="75" workbookViewId="0">
      <selection activeCell="H12" sqref="H12:H18"/>
    </sheetView>
  </sheetViews>
  <sheetFormatPr baseColWidth="10" defaultColWidth="0" defaultRowHeight="11.25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87" t="s">
        <v>9</v>
      </c>
      <c r="D3" s="87"/>
      <c r="E3" s="87"/>
      <c r="F3" s="87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10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88"/>
      <c r="E5" s="88"/>
      <c r="F5" s="88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86" t="str">
        <f>Hoja1!A1</f>
        <v>Fecha de Publicación: 20 de Junio de 2015</v>
      </c>
      <c r="D7" s="86"/>
      <c r="E7" s="86"/>
      <c r="F7" s="86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93" t="s">
        <v>11</v>
      </c>
      <c r="C11" s="94"/>
      <c r="D11" s="10">
        <v>42005</v>
      </c>
      <c r="E11" s="10">
        <v>42036</v>
      </c>
      <c r="F11" s="10">
        <v>42064</v>
      </c>
      <c r="G11" s="10">
        <v>42095</v>
      </c>
      <c r="H11" s="10">
        <v>42125</v>
      </c>
      <c r="I11" s="10">
        <v>42156</v>
      </c>
      <c r="J11" s="10">
        <v>42186</v>
      </c>
      <c r="K11" s="10">
        <v>42217</v>
      </c>
      <c r="L11" s="10">
        <v>42248</v>
      </c>
      <c r="M11" s="10">
        <v>42278</v>
      </c>
      <c r="N11" s="10">
        <v>42309</v>
      </c>
      <c r="O11" s="10">
        <v>42339</v>
      </c>
    </row>
    <row r="12" spans="1:16" x14ac:dyDescent="0.2">
      <c r="A12" s="3"/>
      <c r="B12" s="89" t="s">
        <v>4</v>
      </c>
      <c r="C12" s="11" t="s">
        <v>7</v>
      </c>
      <c r="D12" s="14">
        <v>0</v>
      </c>
      <c r="E12" s="81">
        <v>0</v>
      </c>
      <c r="F12" s="14">
        <v>0</v>
      </c>
      <c r="G12" s="25">
        <v>0</v>
      </c>
      <c r="H12" s="29">
        <v>0</v>
      </c>
      <c r="I12" s="14"/>
      <c r="J12" s="41"/>
      <c r="K12" s="50"/>
      <c r="L12" s="60"/>
      <c r="M12" s="69"/>
      <c r="N12" s="76"/>
      <c r="O12" s="14"/>
    </row>
    <row r="13" spans="1:16" s="3" customFormat="1" x14ac:dyDescent="0.2">
      <c r="B13" s="90"/>
      <c r="C13" s="20" t="s">
        <v>8</v>
      </c>
      <c r="D13" s="14">
        <v>1111</v>
      </c>
      <c r="E13" s="81">
        <v>1174</v>
      </c>
      <c r="F13" s="14">
        <v>1173</v>
      </c>
      <c r="G13" s="25">
        <v>1176</v>
      </c>
      <c r="H13" s="29">
        <v>1192</v>
      </c>
      <c r="I13" s="14"/>
      <c r="J13" s="41"/>
      <c r="K13" s="50"/>
      <c r="L13" s="60"/>
      <c r="M13" s="69"/>
      <c r="N13" s="76"/>
      <c r="O13" s="14"/>
      <c r="P13" s="9"/>
    </row>
    <row r="14" spans="1:16" s="3" customFormat="1" x14ac:dyDescent="0.2">
      <c r="B14" s="90"/>
      <c r="C14" s="20" t="s">
        <v>16</v>
      </c>
      <c r="D14" s="14">
        <v>113</v>
      </c>
      <c r="E14" s="81">
        <v>113</v>
      </c>
      <c r="F14" s="14">
        <v>113</v>
      </c>
      <c r="G14" s="25">
        <v>113</v>
      </c>
      <c r="H14" s="29">
        <v>113</v>
      </c>
      <c r="I14" s="14"/>
      <c r="J14" s="41"/>
      <c r="K14" s="50"/>
      <c r="L14" s="60"/>
      <c r="M14" s="69"/>
      <c r="N14" s="76"/>
      <c r="O14" s="14"/>
      <c r="P14" s="9"/>
    </row>
    <row r="15" spans="1:16" s="3" customFormat="1" x14ac:dyDescent="0.2">
      <c r="B15" s="90"/>
      <c r="C15" s="12" t="s">
        <v>17</v>
      </c>
      <c r="D15" s="15">
        <v>3</v>
      </c>
      <c r="E15" s="82">
        <v>3</v>
      </c>
      <c r="F15" s="15">
        <v>3</v>
      </c>
      <c r="G15" s="26">
        <v>4</v>
      </c>
      <c r="H15" s="30">
        <v>4</v>
      </c>
      <c r="I15" s="15"/>
      <c r="J15" s="42"/>
      <c r="K15" s="51"/>
      <c r="L15" s="61"/>
      <c r="M15" s="70"/>
      <c r="N15" s="77"/>
      <c r="O15" s="15"/>
      <c r="P15" s="9"/>
    </row>
    <row r="16" spans="1:16" s="3" customFormat="1" x14ac:dyDescent="0.2">
      <c r="B16" s="90"/>
      <c r="C16" s="18" t="s">
        <v>3</v>
      </c>
      <c r="D16" s="19">
        <f>SUM(D12:D15)</f>
        <v>1227</v>
      </c>
      <c r="E16" s="83">
        <f>SUM(E12:E15)</f>
        <v>1290</v>
      </c>
      <c r="F16" s="19">
        <f>SUM(F12:F15)</f>
        <v>1289</v>
      </c>
      <c r="G16" s="84">
        <f t="shared" ref="G16" si="0">SUM(G12:G15)</f>
        <v>1293</v>
      </c>
      <c r="H16" s="84">
        <v>1309</v>
      </c>
      <c r="I16" s="84"/>
      <c r="J16" s="84"/>
      <c r="K16" s="84"/>
      <c r="L16" s="84"/>
      <c r="M16" s="84"/>
      <c r="N16" s="84"/>
      <c r="O16" s="84"/>
      <c r="P16" s="9"/>
    </row>
    <row r="17" spans="2:16" s="3" customFormat="1" ht="22.5" x14ac:dyDescent="0.2">
      <c r="B17" s="90"/>
      <c r="C17" s="13" t="s">
        <v>5</v>
      </c>
      <c r="D17" s="16">
        <v>3</v>
      </c>
      <c r="E17" s="16">
        <v>3</v>
      </c>
      <c r="F17" s="16">
        <v>3</v>
      </c>
      <c r="G17" s="27">
        <v>3</v>
      </c>
      <c r="H17" s="31">
        <v>3</v>
      </c>
      <c r="I17" s="16"/>
      <c r="J17" s="43"/>
      <c r="K17" s="52"/>
      <c r="L17" s="62"/>
      <c r="M17" s="62"/>
      <c r="N17" s="62"/>
      <c r="O17" s="62"/>
      <c r="P17" s="9"/>
    </row>
    <row r="18" spans="2:16" s="3" customFormat="1" ht="12" thickBot="1" x14ac:dyDescent="0.25">
      <c r="B18" s="91" t="s">
        <v>0</v>
      </c>
      <c r="C18" s="92"/>
      <c r="D18" s="17">
        <v>110</v>
      </c>
      <c r="E18" s="17">
        <v>110</v>
      </c>
      <c r="F18" s="17">
        <v>100</v>
      </c>
      <c r="G18" s="28">
        <v>100</v>
      </c>
      <c r="H18" s="32">
        <v>100</v>
      </c>
      <c r="I18" s="17"/>
      <c r="J18" s="44"/>
      <c r="K18" s="53"/>
      <c r="L18" s="63"/>
      <c r="M18" s="63"/>
      <c r="N18" s="63"/>
      <c r="O18" s="63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2:B17"/>
    <mergeCell ref="B18:C18"/>
    <mergeCell ref="B11:C11"/>
    <mergeCell ref="C7:F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 E16:G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I6" sqref="I6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85" t="s">
        <v>9</v>
      </c>
      <c r="D3" s="85"/>
      <c r="E3" s="85"/>
      <c r="F3" s="85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12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86" t="str">
        <f>Hoja1!A1</f>
        <v>Fecha de Publicación: 20 de Junio de 2015</v>
      </c>
      <c r="D7" s="86"/>
      <c r="E7" s="86"/>
      <c r="F7" s="86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55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zoomScaleNormal="75" workbookViewId="0">
      <selection activeCell="J15" sqref="J15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87" t="s">
        <v>9</v>
      </c>
      <c r="D3" s="87"/>
      <c r="E3" s="87"/>
      <c r="F3" s="87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88"/>
      <c r="E5" s="88"/>
      <c r="F5" s="88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86" t="str">
        <f>Hoja1!A1</f>
        <v>Fecha de Publicación: 20 de Junio de 2015</v>
      </c>
      <c r="D7" s="86"/>
      <c r="E7" s="86"/>
      <c r="F7" s="86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93" t="s">
        <v>13</v>
      </c>
      <c r="C11" s="94"/>
      <c r="D11" s="10">
        <v>42005</v>
      </c>
      <c r="E11" s="10">
        <v>42036</v>
      </c>
      <c r="F11" s="10">
        <v>42064</v>
      </c>
      <c r="G11" s="10">
        <v>42095</v>
      </c>
      <c r="H11" s="10">
        <v>42125</v>
      </c>
      <c r="I11" s="10">
        <v>42156</v>
      </c>
      <c r="J11" s="10">
        <v>42186</v>
      </c>
      <c r="K11" s="10">
        <v>42217</v>
      </c>
      <c r="L11" s="10">
        <v>42248</v>
      </c>
      <c r="M11" s="10">
        <v>42278</v>
      </c>
      <c r="N11" s="10">
        <v>42309</v>
      </c>
      <c r="O11" s="10">
        <v>42339</v>
      </c>
    </row>
    <row r="12" spans="1:16" x14ac:dyDescent="0.2">
      <c r="A12" s="3"/>
      <c r="B12" s="89" t="s">
        <v>4</v>
      </c>
      <c r="C12" s="11" t="s">
        <v>1</v>
      </c>
      <c r="D12" s="14">
        <v>1369</v>
      </c>
      <c r="E12" s="78">
        <v>1369</v>
      </c>
      <c r="F12" s="25">
        <v>1369</v>
      </c>
      <c r="G12" s="14">
        <v>1369</v>
      </c>
      <c r="H12" s="14">
        <v>1369</v>
      </c>
      <c r="I12" s="33"/>
      <c r="J12" s="37"/>
      <c r="K12" s="46"/>
      <c r="L12" s="57"/>
      <c r="M12" s="65"/>
      <c r="N12" s="72"/>
      <c r="O12" s="72"/>
    </row>
    <row r="13" spans="1:16" s="3" customFormat="1" x14ac:dyDescent="0.2">
      <c r="B13" s="90"/>
      <c r="C13" s="12" t="s">
        <v>2</v>
      </c>
      <c r="D13" s="15">
        <v>587</v>
      </c>
      <c r="E13" s="79">
        <v>587</v>
      </c>
      <c r="F13" s="26">
        <v>587</v>
      </c>
      <c r="G13" s="15">
        <v>587</v>
      </c>
      <c r="H13" s="15">
        <v>587</v>
      </c>
      <c r="I13" s="34"/>
      <c r="J13" s="38"/>
      <c r="K13" s="47"/>
      <c r="L13" s="58"/>
      <c r="M13" s="66"/>
      <c r="N13" s="73"/>
      <c r="O13" s="73"/>
      <c r="P13" s="9"/>
    </row>
    <row r="14" spans="1:16" s="3" customFormat="1" x14ac:dyDescent="0.2">
      <c r="B14" s="90"/>
      <c r="C14" s="20" t="s">
        <v>6</v>
      </c>
      <c r="D14" s="14">
        <v>1352</v>
      </c>
      <c r="E14" s="78">
        <v>1352</v>
      </c>
      <c r="F14" s="25">
        <v>1352</v>
      </c>
      <c r="G14" s="14">
        <v>1352</v>
      </c>
      <c r="H14" s="14">
        <v>1352</v>
      </c>
      <c r="I14" s="33"/>
      <c r="J14" s="37"/>
      <c r="K14" s="46"/>
      <c r="L14" s="57"/>
      <c r="M14" s="65"/>
      <c r="N14" s="72"/>
      <c r="O14" s="72"/>
      <c r="P14" s="9"/>
    </row>
    <row r="15" spans="1:16" s="3" customFormat="1" x14ac:dyDescent="0.2">
      <c r="B15" s="90"/>
      <c r="C15" s="20" t="s">
        <v>8</v>
      </c>
      <c r="D15" s="14">
        <v>235</v>
      </c>
      <c r="E15" s="78">
        <v>235</v>
      </c>
      <c r="F15" s="50">
        <v>235</v>
      </c>
      <c r="G15" s="14">
        <v>235</v>
      </c>
      <c r="H15" s="14">
        <v>235</v>
      </c>
      <c r="I15" s="50"/>
      <c r="J15" s="50"/>
      <c r="K15" s="50"/>
      <c r="L15" s="57"/>
      <c r="M15" s="65"/>
      <c r="N15" s="72"/>
      <c r="O15" s="72"/>
      <c r="P15" s="9"/>
    </row>
    <row r="16" spans="1:16" s="3" customFormat="1" x14ac:dyDescent="0.2">
      <c r="B16" s="90"/>
      <c r="C16" s="18" t="s">
        <v>3</v>
      </c>
      <c r="D16" s="19">
        <v>3543</v>
      </c>
      <c r="E16" s="80">
        <v>3543</v>
      </c>
      <c r="F16" s="75">
        <f>SUM(F12:F15)</f>
        <v>3543</v>
      </c>
      <c r="G16" s="84">
        <f>SUM(G12:G15)</f>
        <v>3543</v>
      </c>
      <c r="H16" s="84">
        <f>SUM(H12:H15)</f>
        <v>3543</v>
      </c>
      <c r="I16" s="75"/>
      <c r="J16" s="75"/>
      <c r="K16" s="75"/>
      <c r="L16" s="75"/>
      <c r="M16" s="75"/>
      <c r="N16" s="75"/>
      <c r="O16" s="75"/>
      <c r="P16" s="9"/>
    </row>
    <row r="17" spans="2:16" s="3" customFormat="1" ht="22.5" x14ac:dyDescent="0.2">
      <c r="B17" s="90"/>
      <c r="C17" s="13" t="s">
        <v>5</v>
      </c>
      <c r="D17" s="16">
        <v>3</v>
      </c>
      <c r="E17" s="16">
        <v>3</v>
      </c>
      <c r="F17" s="27">
        <v>3</v>
      </c>
      <c r="G17" s="16">
        <v>3</v>
      </c>
      <c r="H17" s="16">
        <v>3</v>
      </c>
      <c r="I17" s="35"/>
      <c r="J17" s="39"/>
      <c r="K17" s="48"/>
      <c r="L17" s="59"/>
      <c r="M17" s="67"/>
      <c r="N17" s="74"/>
      <c r="O17" s="74"/>
      <c r="P17" s="9"/>
    </row>
    <row r="18" spans="2:16" s="3" customFormat="1" ht="12" thickBot="1" x14ac:dyDescent="0.25">
      <c r="B18" s="91" t="s">
        <v>0</v>
      </c>
      <c r="C18" s="92"/>
      <c r="D18" s="17">
        <v>35</v>
      </c>
      <c r="E18" s="17">
        <v>35</v>
      </c>
      <c r="F18" s="28">
        <v>85</v>
      </c>
      <c r="G18" s="17">
        <v>85</v>
      </c>
      <c r="H18" s="17">
        <v>85</v>
      </c>
      <c r="I18" s="36"/>
      <c r="J18" s="40"/>
      <c r="K18" s="49"/>
      <c r="L18" s="56"/>
      <c r="M18" s="64"/>
      <c r="N18" s="71"/>
      <c r="O18" s="71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1:C11"/>
    <mergeCell ref="B12:B17"/>
    <mergeCell ref="B18:C18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F16:H1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I7" sqref="I7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85" t="s">
        <v>9</v>
      </c>
      <c r="D3" s="85"/>
      <c r="E3" s="85"/>
      <c r="F3" s="85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14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86" t="str">
        <f>Hoja1!A1</f>
        <v>Fecha de Publicación: 20 de Junio de 2015</v>
      </c>
      <c r="D7" s="86"/>
      <c r="E7" s="86"/>
      <c r="F7" s="86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tabSelected="1" zoomScaleNormal="75" workbookViewId="0">
      <selection activeCell="H12" sqref="H12:H18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87" t="s">
        <v>9</v>
      </c>
      <c r="D3" s="87"/>
      <c r="E3" s="87"/>
      <c r="F3" s="87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88"/>
      <c r="E5" s="88"/>
      <c r="F5" s="88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86" t="str">
        <f>Hoja1!A1</f>
        <v>Fecha de Publicación: 20 de Junio de 2015</v>
      </c>
      <c r="D7" s="86"/>
      <c r="E7" s="86"/>
      <c r="F7" s="86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93" t="s">
        <v>15</v>
      </c>
      <c r="C11" s="94"/>
      <c r="D11" s="10">
        <v>42005</v>
      </c>
      <c r="E11" s="10">
        <v>42036</v>
      </c>
      <c r="F11" s="10">
        <v>42064</v>
      </c>
      <c r="G11" s="10">
        <v>42095</v>
      </c>
      <c r="H11" s="10">
        <v>42125</v>
      </c>
      <c r="I11" s="10">
        <v>42156</v>
      </c>
      <c r="J11" s="10">
        <v>42186</v>
      </c>
      <c r="K11" s="10">
        <v>42217</v>
      </c>
      <c r="L11" s="10">
        <v>42248</v>
      </c>
      <c r="M11" s="10">
        <v>42278</v>
      </c>
      <c r="N11" s="10">
        <v>42309</v>
      </c>
      <c r="O11" s="10">
        <v>42339</v>
      </c>
    </row>
    <row r="12" spans="1:16" x14ac:dyDescent="0.2">
      <c r="A12" s="3"/>
      <c r="B12" s="89" t="s">
        <v>4</v>
      </c>
      <c r="C12" s="11" t="s">
        <v>1</v>
      </c>
      <c r="D12" s="14">
        <v>2104</v>
      </c>
      <c r="E12" s="14">
        <v>2106</v>
      </c>
      <c r="F12" s="14">
        <v>2109</v>
      </c>
      <c r="G12" s="14">
        <v>2095</v>
      </c>
      <c r="H12" s="14">
        <v>2096</v>
      </c>
      <c r="I12" s="14"/>
      <c r="J12" s="14"/>
      <c r="K12" s="14"/>
      <c r="L12" s="14"/>
      <c r="M12" s="14"/>
      <c r="N12" s="14"/>
      <c r="O12" s="14"/>
    </row>
    <row r="13" spans="1:16" s="3" customFormat="1" x14ac:dyDescent="0.2">
      <c r="B13" s="90"/>
      <c r="C13" s="12" t="s">
        <v>2</v>
      </c>
      <c r="D13" s="15">
        <v>1417</v>
      </c>
      <c r="E13" s="15">
        <v>1418</v>
      </c>
      <c r="F13" s="15">
        <v>1427</v>
      </c>
      <c r="G13" s="15">
        <v>1369</v>
      </c>
      <c r="H13" s="15">
        <v>1370</v>
      </c>
      <c r="I13" s="15"/>
      <c r="J13" s="15"/>
      <c r="K13" s="15"/>
      <c r="L13" s="15"/>
      <c r="M13" s="15"/>
      <c r="N13" s="15"/>
      <c r="O13" s="15"/>
      <c r="P13" s="9"/>
    </row>
    <row r="14" spans="1:16" s="3" customFormat="1" x14ac:dyDescent="0.2">
      <c r="B14" s="90"/>
      <c r="C14" s="20" t="s">
        <v>6</v>
      </c>
      <c r="D14" s="14">
        <v>1706</v>
      </c>
      <c r="E14" s="14">
        <v>1720</v>
      </c>
      <c r="F14" s="14">
        <v>1730</v>
      </c>
      <c r="G14" s="14">
        <v>1715</v>
      </c>
      <c r="H14" s="14">
        <v>1716</v>
      </c>
      <c r="I14" s="14"/>
      <c r="J14" s="14"/>
      <c r="K14" s="14"/>
      <c r="L14" s="14"/>
      <c r="M14" s="14"/>
      <c r="N14" s="14"/>
      <c r="O14" s="14"/>
      <c r="P14" s="9"/>
    </row>
    <row r="15" spans="1:16" s="3" customFormat="1" x14ac:dyDescent="0.2">
      <c r="B15" s="90"/>
      <c r="C15" s="20" t="s">
        <v>8</v>
      </c>
      <c r="D15" s="14">
        <v>62</v>
      </c>
      <c r="E15" s="14">
        <v>63</v>
      </c>
      <c r="F15" s="14">
        <v>88</v>
      </c>
      <c r="G15" s="14">
        <v>91</v>
      </c>
      <c r="H15" s="14">
        <v>91</v>
      </c>
      <c r="I15" s="14"/>
      <c r="J15" s="14"/>
      <c r="K15" s="14"/>
      <c r="L15" s="14"/>
      <c r="M15" s="14"/>
      <c r="N15" s="14"/>
      <c r="O15" s="14"/>
      <c r="P15" s="9"/>
    </row>
    <row r="16" spans="1:16" s="3" customFormat="1" x14ac:dyDescent="0.2">
      <c r="B16" s="90"/>
      <c r="C16" s="18" t="s">
        <v>3</v>
      </c>
      <c r="D16" s="19">
        <f>SUM(D12:D15)</f>
        <v>5289</v>
      </c>
      <c r="E16" s="54">
        <f>SUM(E12:E15)</f>
        <v>5307</v>
      </c>
      <c r="F16" s="54">
        <f t="shared" ref="F16:L16" si="0">SUM(F12:F15)</f>
        <v>5354</v>
      </c>
      <c r="G16" s="54">
        <f t="shared" si="0"/>
        <v>5270</v>
      </c>
      <c r="H16" s="84">
        <v>5273</v>
      </c>
      <c r="I16" s="54">
        <f t="shared" si="0"/>
        <v>0</v>
      </c>
      <c r="J16" s="54">
        <f t="shared" si="0"/>
        <v>0</v>
      </c>
      <c r="K16" s="54">
        <f t="shared" si="0"/>
        <v>0</v>
      </c>
      <c r="L16" s="54">
        <f t="shared" si="0"/>
        <v>0</v>
      </c>
      <c r="M16" s="19">
        <f>SUM(M12:M15)</f>
        <v>0</v>
      </c>
      <c r="N16" s="68">
        <f>SUM(N12:N15)</f>
        <v>0</v>
      </c>
      <c r="O16" s="19">
        <f>SUM(O12:O15)</f>
        <v>0</v>
      </c>
      <c r="P16" s="9"/>
    </row>
    <row r="17" spans="2:16" s="3" customFormat="1" ht="22.5" x14ac:dyDescent="0.2">
      <c r="B17" s="90"/>
      <c r="C17" s="13" t="s">
        <v>5</v>
      </c>
      <c r="D17" s="16">
        <v>3</v>
      </c>
      <c r="E17" s="16">
        <v>3</v>
      </c>
      <c r="F17" s="16">
        <v>3</v>
      </c>
      <c r="G17" s="16">
        <v>3</v>
      </c>
      <c r="H17" s="16">
        <v>3</v>
      </c>
      <c r="I17" s="16"/>
      <c r="J17" s="16"/>
      <c r="K17" s="16"/>
      <c r="L17" s="16"/>
      <c r="M17" s="16"/>
      <c r="N17" s="16"/>
      <c r="O17" s="16"/>
      <c r="P17" s="9"/>
    </row>
    <row r="18" spans="2:16" s="3" customFormat="1" ht="12" thickBot="1" x14ac:dyDescent="0.25">
      <c r="B18" s="91" t="s">
        <v>0</v>
      </c>
      <c r="C18" s="92"/>
      <c r="D18" s="17">
        <v>35</v>
      </c>
      <c r="E18" s="17">
        <v>95</v>
      </c>
      <c r="F18" s="17">
        <v>95</v>
      </c>
      <c r="G18" s="17">
        <v>95</v>
      </c>
      <c r="H18" s="17">
        <v>95</v>
      </c>
      <c r="I18" s="17"/>
      <c r="J18" s="17"/>
      <c r="K18" s="17"/>
      <c r="L18" s="2"/>
      <c r="M18" s="2"/>
      <c r="N18" s="2"/>
      <c r="O18" s="2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1:C11"/>
    <mergeCell ref="B12:B17"/>
    <mergeCell ref="B18:C18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 E16:G16 I16:O16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4" sqref="D14"/>
    </sheetView>
  </sheetViews>
  <sheetFormatPr baseColWidth="10" defaultRowHeight="12.75" x14ac:dyDescent="0.2"/>
  <cols>
    <col min="1" max="1" width="42.140625" style="45" customWidth="1"/>
    <col min="2" max="16384" width="11.42578125" style="45"/>
  </cols>
  <sheetData>
    <row r="1" spans="1:1" x14ac:dyDescent="0.2">
      <c r="A1" s="45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 CNT</vt:lpstr>
      <vt:lpstr>CNT</vt:lpstr>
      <vt:lpstr>GRAFICA OTECEL</vt:lpstr>
      <vt:lpstr>OTECEL</vt:lpstr>
      <vt:lpstr>GRAFICA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Edgar Bayas</cp:lastModifiedBy>
  <cp:lastPrinted>2009-05-14T16:40:15Z</cp:lastPrinted>
  <dcterms:created xsi:type="dcterms:W3CDTF">2007-06-05T14:16:13Z</dcterms:created>
  <dcterms:modified xsi:type="dcterms:W3CDTF">2015-06-18T14:12:04Z</dcterms:modified>
</cp:coreProperties>
</file>