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225" yWindow="2790" windowWidth="14925" windowHeight="2265" tabRatio="952"/>
  </bookViews>
  <sheets>
    <sheet name="Inicio" sheetId="7" r:id="rId1"/>
    <sheet name="GlobalCrossing" sheetId="27" r:id="rId2"/>
    <sheet name="Etapa EP" sheetId="59" r:id="rId3"/>
    <sheet name="Ecuadortelecom" sheetId="19" r:id="rId4"/>
    <sheet name="Linkotel" sheetId="21" r:id="rId5"/>
    <sheet name="Setel" sheetId="18" r:id="rId6"/>
    <sheet name="CNT" sheetId="47" r:id="rId7"/>
    <sheet name="CNT (Andinatel)" sheetId="1" r:id="rId8"/>
    <sheet name="CNT (Pacifictel)" sheetId="2" r:id="rId9"/>
    <sheet name="Ex-Etapatelecom" sheetId="20" r:id="rId10"/>
    <sheet name="Etapa" sheetId="3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U22" i="21" l="1"/>
  <c r="V22" i="21"/>
  <c r="K21" i="59" l="1"/>
  <c r="L21" i="59"/>
  <c r="M21" i="59"/>
  <c r="N21" i="59"/>
  <c r="P25" i="27" l="1"/>
  <c r="O25" i="27"/>
  <c r="V23" i="19"/>
  <c r="U23" i="19"/>
  <c r="V24" i="18"/>
  <c r="U24" i="18"/>
  <c r="P24" i="47"/>
  <c r="O24" i="47"/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<sst xmlns="http://schemas.openxmlformats.org/spreadsheetml/2006/main" count="514" uniqueCount="156">
  <si>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</si>
  <si>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</si>
  <si>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</si>
  <si>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</si>
  <si>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</si>
  <si>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</si>
  <si>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</si>
  <si>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</si>
  <si>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</si>
  <si>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</si>
  <si>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</si>
  <si>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</si>
  <si>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</si>
  <si>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</si>
  <si>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</si>
  <si>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</si>
  <si>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</si>
  <si>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</si>
  <si>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</si>
  <si>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</si>
  <si>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</si>
  <si>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</si>
  <si>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</si>
  <si>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</si>
  <si>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</si>
  <si>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</si>
  <si>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</si>
  <si>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</si>
  <si>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</si>
  <si>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</si>
  <si>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</si>
  <si>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</si>
  <si>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</si>
  <si>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</si>
  <si>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</si>
  <si>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</si>
  <si>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</si>
  <si>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</si>
  <si>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</si>
  <si>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</si>
  <si>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</si>
  <si>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</si>
  <si>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</si>
  <si>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</si>
  <si>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</si>
  <si>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</si>
  <si>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</si>
  <si>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</si>
  <si>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</si>
  <si>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</si>
  <si>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</si>
  <si>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</si>
  <si>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</si>
  <si>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</si>
  <si>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</si>
  <si>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</si>
  <si>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</si>
  <si>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</si>
  <si>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</si>
  <si>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</si>
  <si>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</si>
  <si>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</si>
  <si>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</si>
  <si>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</si>
  <si>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</si>
  <si>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</si>
  <si>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</si>
  <si>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</si>
  <si>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</si>
  <si>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</si>
  <si>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</si>
  <si>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</si>
  <si>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</si>
  <si>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</si>
  <si>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</si>
  <si>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</si>
  <si>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</si>
  <si>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</si>
  <si>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</si>
  <si>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</si>
  <si>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</si>
  <si>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</si>
  <si>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</si>
  <si>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</si>
  <si>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</si>
  <si>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</si>
  <si>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</si>
  <si>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</si>
  <si>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</si>
  <si>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</si>
  <si>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</si>
  <si>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</si>
  <si>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</si>
  <si>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</si>
  <si>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</si>
  <si>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</si>
  <si>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</si>
  <si>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</si>
  <si>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</si>
  <si>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</si>
  <si>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</si>
  <si>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</si>
  <si>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</si>
  <si>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</si>
  <si>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</si>
  <si>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</si>
  <si>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</si>
  <si>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</si>
  <si>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</si>
  <si>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</si>
  <si>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</si>
  <si>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</si>
  <si>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</si>
  <si>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</si>
  <si>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</si>
  <si>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</si>
  <si>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</si>
  <si>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</si>
  <si>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</si>
  <si>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</si>
  <si>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</si>
  <si>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</si>
  <si>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</si>
  <si>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</si>
  <si>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</si>
  <si>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</si>
  <si>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</si>
  <si>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</si>
  <si>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</si>
  <si>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</si>
  <si>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</si>
  <si>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</si>
  <si>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</si>
  <si>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</si>
  <si>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</si>
  <si>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</si>
  <si>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</si>
  <si>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</si>
  <si>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</si>
  <si>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</si>
  <si>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</si>
  <si>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</si>
  <si>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</si>
  <si>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</si>
  <si>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</si>
  <si>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</si>
  <si>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</si>
  <si>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</si>
  <si>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</si>
  <si>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1.  * Información del 2014 actualizada hasta diciembre (actualización trimestral)</t>
  </si>
  <si>
    <t>2015*</t>
  </si>
  <si>
    <t>1. Información del 2015 actualizada hasta marzo (actualización trimestral)</t>
  </si>
  <si>
    <t xml:space="preserve">Tráfico de Interconexión CNT </t>
  </si>
  <si>
    <t>Tráfico Saliente (%)</t>
  </si>
  <si>
    <t>Tráfico Entrante (%)</t>
  </si>
  <si>
    <t>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</si>
</sst>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41600"/>
        <c:axId val="143442160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1600"/>
        <c:axId val="143442160"/>
      </c:lineChart>
      <c:catAx>
        <c:axId val="143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43442160"/>
        <c:crosses val="autoZero"/>
        <c:auto val="1"/>
        <c:lblAlgn val="ctr"/>
        <c:lblOffset val="100"/>
        <c:noMultiLvlLbl val="0"/>
      </c:catAx>
      <c:valAx>
        <c:axId val="143442160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3441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(CNT!$M$14:$M$16,CNT!$M$18:$M$23)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(CNT!$N$14:$N$16,CNT!$N$18:$N$23)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2063750</xdr:colOff>
      <xdr:row>2</xdr:row>
      <xdr:rowOff>127001</xdr:rowOff>
    </xdr:from>
    <xdr:to>
      <xdr:col>3</xdr:col>
      <xdr:colOff>4979750</xdr:colOff>
      <xdr:row>7</xdr:row>
      <xdr:rowOff>83531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7" y="53975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419100</xdr:colOff>
      <xdr:row>3</xdr:row>
      <xdr:rowOff>168063</xdr:rowOff>
    </xdr:from>
    <xdr:to>
      <xdr:col>13</xdr:col>
      <xdr:colOff>304800</xdr:colOff>
      <xdr:row>8</xdr:row>
      <xdr:rowOff>82551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758613"/>
          <a:ext cx="2790825" cy="819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83344</xdr:colOff>
      <xdr:row>2</xdr:row>
      <xdr:rowOff>23812</xdr:rowOff>
    </xdr:from>
    <xdr:to>
      <xdr:col>13</xdr:col>
      <xdr:colOff>894827</xdr:colOff>
      <xdr:row>6</xdr:row>
      <xdr:rowOff>134938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5657" y="428625"/>
          <a:ext cx="2811733" cy="82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152400</xdr:colOff>
      <xdr:row>2</xdr:row>
      <xdr:rowOff>38100</xdr:rowOff>
    </xdr:from>
    <xdr:to>
      <xdr:col>21</xdr:col>
      <xdr:colOff>932133</xdr:colOff>
      <xdr:row>6</xdr:row>
      <xdr:rowOff>152401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6700" y="444500"/>
          <a:ext cx="2811733" cy="82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203200</xdr:colOff>
      <xdr:row>2</xdr:row>
      <xdr:rowOff>76200</xdr:rowOff>
    </xdr:from>
    <xdr:to>
      <xdr:col>21</xdr:col>
      <xdr:colOff>982933</xdr:colOff>
      <xdr:row>7</xdr:row>
      <xdr:rowOff>12701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9200" y="482600"/>
          <a:ext cx="2811733" cy="82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114300</xdr:colOff>
      <xdr:row>2</xdr:row>
      <xdr:rowOff>0</xdr:rowOff>
    </xdr:from>
    <xdr:to>
      <xdr:col>21</xdr:col>
      <xdr:colOff>894033</xdr:colOff>
      <xdr:row>6</xdr:row>
      <xdr:rowOff>114301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0300" y="406400"/>
          <a:ext cx="2811733" cy="825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16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16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13</xdr:col>
      <xdr:colOff>52917</xdr:colOff>
      <xdr:row>2</xdr:row>
      <xdr:rowOff>148166</xdr:rowOff>
    </xdr:from>
    <xdr:to>
      <xdr:col>15</xdr:col>
      <xdr:colOff>938483</xdr:colOff>
      <xdr:row>7</xdr:row>
      <xdr:rowOff>74084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1167" y="560916"/>
          <a:ext cx="2811733" cy="825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592666</xdr:colOff>
      <xdr:row>3</xdr:row>
      <xdr:rowOff>74082</xdr:rowOff>
    </xdr:from>
    <xdr:to>
      <xdr:col>10</xdr:col>
      <xdr:colOff>493983</xdr:colOff>
      <xdr:row>8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666749"/>
          <a:ext cx="2811733" cy="825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137583</xdr:colOff>
      <xdr:row>3</xdr:row>
      <xdr:rowOff>31750</xdr:rowOff>
    </xdr:from>
    <xdr:to>
      <xdr:col>10</xdr:col>
      <xdr:colOff>991400</xdr:colOff>
      <xdr:row>7</xdr:row>
      <xdr:rowOff>137585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0" y="624417"/>
          <a:ext cx="2811733" cy="825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95250</xdr:colOff>
      <xdr:row>3</xdr:row>
      <xdr:rowOff>35718</xdr:rowOff>
    </xdr:from>
    <xdr:to>
      <xdr:col>13</xdr:col>
      <xdr:colOff>954358</xdr:colOff>
      <xdr:row>7</xdr:row>
      <xdr:rowOff>146844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938" y="619124"/>
          <a:ext cx="2811733" cy="825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107155</xdr:colOff>
      <xdr:row>3</xdr:row>
      <xdr:rowOff>11907</xdr:rowOff>
    </xdr:from>
    <xdr:to>
      <xdr:col>13</xdr:col>
      <xdr:colOff>954357</xdr:colOff>
      <xdr:row>7</xdr:row>
      <xdr:rowOff>123033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843" y="595313"/>
          <a:ext cx="2811733" cy="8255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88900</xdr:colOff>
      <xdr:row>3</xdr:row>
      <xdr:rowOff>12700</xdr:rowOff>
    </xdr:from>
    <xdr:to>
      <xdr:col>14</xdr:col>
      <xdr:colOff>944833</xdr:colOff>
      <xdr:row>7</xdr:row>
      <xdr:rowOff>127001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161925</xdr:colOff>
      <xdr:row>4</xdr:row>
      <xdr:rowOff>85725</xdr:rowOff>
    </xdr:from>
    <xdr:to>
      <xdr:col>12</xdr:col>
      <xdr:colOff>687658</xdr:colOff>
      <xdr:row>8</xdr:row>
      <xdr:rowOff>168276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857250"/>
          <a:ext cx="2811733" cy="8255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448236</xdr:colOff>
      <xdr:row>2</xdr:row>
      <xdr:rowOff>145677</xdr:rowOff>
    </xdr:from>
    <xdr:to>
      <xdr:col>14</xdr:col>
      <xdr:colOff>178351</xdr:colOff>
      <xdr:row>7</xdr:row>
      <xdr:rowOff>63502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530" y="549089"/>
          <a:ext cx="2811733" cy="8255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177800</xdr:rowOff>
    </xdr:from>
    <xdr:to>
      <xdr:col>10</xdr:col>
      <xdr:colOff>68533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</xdr:row>
      <xdr:rowOff>38100</xdr:rowOff>
    </xdr:from>
    <xdr:to>
      <xdr:col>20</xdr:col>
      <xdr:colOff>754333</xdr:colOff>
      <xdr:row>7</xdr:row>
      <xdr:rowOff>152401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0" y="635000"/>
          <a:ext cx="2811733" cy="8255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520700</xdr:colOff>
      <xdr:row>3</xdr:row>
      <xdr:rowOff>12700</xdr:rowOff>
    </xdr:from>
    <xdr:to>
      <xdr:col>10</xdr:col>
      <xdr:colOff>246333</xdr:colOff>
      <xdr:row>7</xdr:row>
      <xdr:rowOff>127001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6096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393700</xdr:colOff>
      <xdr:row>3</xdr:row>
      <xdr:rowOff>0</xdr:rowOff>
    </xdr:from>
    <xdr:to>
      <xdr:col>21</xdr:col>
      <xdr:colOff>119333</xdr:colOff>
      <xdr:row>7</xdr:row>
      <xdr:rowOff>114301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593911</xdr:colOff>
      <xdr:row>2</xdr:row>
      <xdr:rowOff>156882</xdr:rowOff>
    </xdr:from>
    <xdr:to>
      <xdr:col>10</xdr:col>
      <xdr:colOff>324027</xdr:colOff>
      <xdr:row>7</xdr:row>
      <xdr:rowOff>74707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560294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2</xdr:row>
      <xdr:rowOff>179295</xdr:rowOff>
    </xdr:from>
    <xdr:to>
      <xdr:col>21</xdr:col>
      <xdr:colOff>134470</xdr:colOff>
      <xdr:row>7</xdr:row>
      <xdr:rowOff>118008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0" y="584108"/>
          <a:ext cx="2884815" cy="8435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368300</xdr:colOff>
      <xdr:row>2</xdr:row>
      <xdr:rowOff>139700</xdr:rowOff>
    </xdr:from>
    <xdr:to>
      <xdr:col>10</xdr:col>
      <xdr:colOff>93933</xdr:colOff>
      <xdr:row>7</xdr:row>
      <xdr:rowOff>63501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5461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469900</xdr:colOff>
      <xdr:row>2</xdr:row>
      <xdr:rowOff>139700</xdr:rowOff>
    </xdr:from>
    <xdr:to>
      <xdr:col>21</xdr:col>
      <xdr:colOff>195533</xdr:colOff>
      <xdr:row>7</xdr:row>
      <xdr:rowOff>63501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46100"/>
          <a:ext cx="2811733" cy="8255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177800</xdr:rowOff>
    </xdr:from>
    <xdr:to>
      <xdr:col>10</xdr:col>
      <xdr:colOff>373333</xdr:colOff>
      <xdr:row>7</xdr:row>
      <xdr:rowOff>101601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482600</xdr:colOff>
      <xdr:row>2</xdr:row>
      <xdr:rowOff>177800</xdr:rowOff>
    </xdr:from>
    <xdr:to>
      <xdr:col>21</xdr:col>
      <xdr:colOff>208233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84200"/>
          <a:ext cx="2811733" cy="82550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660400</xdr:colOff>
      <xdr:row>2</xdr:row>
      <xdr:rowOff>165100</xdr:rowOff>
    </xdr:from>
    <xdr:to>
      <xdr:col>10</xdr:col>
      <xdr:colOff>386033</xdr:colOff>
      <xdr:row>7</xdr:row>
      <xdr:rowOff>88901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</xdr:row>
      <xdr:rowOff>165100</xdr:rowOff>
    </xdr:from>
    <xdr:to>
      <xdr:col>21</xdr:col>
      <xdr:colOff>68533</xdr:colOff>
      <xdr:row>7</xdr:row>
      <xdr:rowOff>88901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3</xdr:row>
      <xdr:rowOff>25400</xdr:rowOff>
    </xdr:from>
    <xdr:to>
      <xdr:col>10</xdr:col>
      <xdr:colOff>398733</xdr:colOff>
      <xdr:row>7</xdr:row>
      <xdr:rowOff>139701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6223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546100</xdr:colOff>
      <xdr:row>3</xdr:row>
      <xdr:rowOff>50800</xdr:rowOff>
    </xdr:from>
    <xdr:to>
      <xdr:col>21</xdr:col>
      <xdr:colOff>271733</xdr:colOff>
      <xdr:row>7</xdr:row>
      <xdr:rowOff>165101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647700"/>
          <a:ext cx="2811733" cy="82550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622300</xdr:colOff>
      <xdr:row>2</xdr:row>
      <xdr:rowOff>165100</xdr:rowOff>
    </xdr:from>
    <xdr:to>
      <xdr:col>10</xdr:col>
      <xdr:colOff>347933</xdr:colOff>
      <xdr:row>7</xdr:row>
      <xdr:rowOff>76201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2</xdr:row>
      <xdr:rowOff>165100</xdr:rowOff>
    </xdr:from>
    <xdr:to>
      <xdr:col>21</xdr:col>
      <xdr:colOff>259033</xdr:colOff>
      <xdr:row>7</xdr:row>
      <xdr:rowOff>76201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165100</xdr:rowOff>
    </xdr:from>
    <xdr:to>
      <xdr:col>10</xdr:col>
      <xdr:colOff>68533</xdr:colOff>
      <xdr:row>7</xdr:row>
      <xdr:rowOff>88901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330200</xdr:colOff>
      <xdr:row>2</xdr:row>
      <xdr:rowOff>177800</xdr:rowOff>
    </xdr:from>
    <xdr:to>
      <xdr:col>21</xdr:col>
      <xdr:colOff>55833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84200"/>
          <a:ext cx="2811733" cy="82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155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131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132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133</v>
      </c>
    </row>
    <row r="37" spans="1:27" ht="27.75" customHeight="1" x14ac:dyDescent="0.2">
      <c r="C37" s="38">
        <v>2</v>
      </c>
      <c r="D37" s="143" t="s">
        <v>134</v>
      </c>
    </row>
    <row r="38" spans="1:27" ht="27.75" customHeight="1" x14ac:dyDescent="0.2">
      <c r="C38" s="38">
        <v>3</v>
      </c>
      <c r="D38" s="144" t="s">
        <v>135</v>
      </c>
    </row>
    <row r="39" spans="1:27" ht="27.75" customHeight="1" x14ac:dyDescent="0.2">
      <c r="C39" s="38">
        <v>4</v>
      </c>
      <c r="D39" s="144" t="s">
        <v>136</v>
      </c>
    </row>
    <row r="40" spans="1:27" ht="27.75" customHeight="1" x14ac:dyDescent="0.2">
      <c r="C40" s="38">
        <v>5</v>
      </c>
      <c r="D40" s="144" t="s">
        <v>137</v>
      </c>
    </row>
    <row r="41" spans="1:27" ht="27.75" customHeight="1" x14ac:dyDescent="0.2">
      <c r="C41" s="38">
        <v>6</v>
      </c>
      <c r="D41" s="143" t="s">
        <v>138</v>
      </c>
    </row>
    <row r="42" spans="1:27" ht="27.75" customHeight="1" x14ac:dyDescent="0.2">
      <c r="C42" s="38">
        <v>7</v>
      </c>
      <c r="D42" s="146" t="s">
        <v>139</v>
      </c>
    </row>
    <row r="43" spans="1:27" ht="27.75" customHeight="1" x14ac:dyDescent="0.2">
      <c r="C43" s="39">
        <v>8</v>
      </c>
      <c r="D43" s="144" t="s">
        <v>140</v>
      </c>
    </row>
    <row r="44" spans="1:27" ht="27.75" customHeight="1" thickBot="1" x14ac:dyDescent="0.25">
      <c r="C44" s="40">
        <v>9</v>
      </c>
      <c r="D44" s="147" t="s">
        <v>141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50"/>
  <sheetViews>
    <sheetView topLeftCell="A4" zoomScale="80" zoomScaleNormal="80" workbookViewId="0">
      <pane xSplit="6" ySplit="6" topLeftCell="K10" activePane="bottomRight" state="frozen"/>
      <selection activeCell="A4" sqref="A4"/>
      <selection pane="topRight" activeCell="G4" sqref="G4"/>
      <selection pane="bottomLeft" activeCell="A10" sqref="A10"/>
      <selection pane="bottomRight" activeCell="M39" sqref="M39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6" width="15" style="85" customWidth="1"/>
    <col min="17" max="17" width="5.7109375" style="85" customWidth="1"/>
    <col min="18" max="16384" width="11.42578125" style="85" hidden="1"/>
  </cols>
  <sheetData>
    <row r="1" spans="1:17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23"/>
      <c r="P1" s="23"/>
      <c r="Q1" s="4"/>
    </row>
    <row r="2" spans="1:17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</row>
    <row r="3" spans="1:17" ht="14.25" x14ac:dyDescent="0.2">
      <c r="A3" s="23"/>
      <c r="B3" s="138" t="s">
        <v>142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14.25" x14ac:dyDescent="0.2">
      <c r="A4" s="23"/>
      <c r="B4" s="145" t="s">
        <v>143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"/>
    </row>
    <row r="5" spans="1:17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"/>
    </row>
    <row r="7" spans="1:17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"/>
    </row>
    <row r="8" spans="1:17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"/>
    </row>
    <row r="9" spans="1:17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4"/>
    </row>
    <row r="10" spans="1:17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</row>
    <row r="11" spans="1:17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"/>
    </row>
    <row r="12" spans="1:17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150</v>
      </c>
      <c r="P12" s="172"/>
      <c r="Q12" s="4"/>
    </row>
    <row r="13" spans="1:17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  <c r="Q13" s="4"/>
    </row>
    <row r="14" spans="1:17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4"/>
    </row>
    <row r="15" spans="1:17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"/>
    </row>
    <row r="16" spans="1:17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58">
        <v>0.70633020222394749</v>
      </c>
      <c r="P16" s="58">
        <v>0.81942175592091127</v>
      </c>
      <c r="Q16" s="4"/>
    </row>
    <row r="17" spans="1:18" x14ac:dyDescent="0.2">
      <c r="A17" s="77" t="s">
        <v>126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58">
        <v>1.9464023541086239E-2</v>
      </c>
      <c r="P17" s="58">
        <v>3.584125893483453E-2</v>
      </c>
      <c r="Q17" s="4"/>
    </row>
    <row r="18" spans="1:18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58">
        <v>6.5825626997184526E-3</v>
      </c>
      <c r="P18" s="58">
        <v>1.0710667815207834E-2</v>
      </c>
      <c r="Q18" s="4"/>
    </row>
    <row r="19" spans="1:18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8"/>
      <c r="P19" s="49"/>
      <c r="Q19" s="4"/>
    </row>
    <row r="20" spans="1:18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58">
        <v>2.0205820010087629E-4</v>
      </c>
      <c r="P20" s="58">
        <v>2.0440260125681342E-4</v>
      </c>
      <c r="Q20" s="4"/>
    </row>
    <row r="21" spans="1:18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58">
        <v>3.0605133443984408E-2</v>
      </c>
      <c r="P21" s="58">
        <v>4.6050429001066297E-2</v>
      </c>
      <c r="Q21" s="4"/>
    </row>
    <row r="22" spans="1:18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58">
        <v>0.12333193769570816</v>
      </c>
      <c r="P22" s="58">
        <v>4.32212051485844E-2</v>
      </c>
      <c r="Q22" s="4"/>
    </row>
    <row r="23" spans="1:18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58">
        <v>0.10454272975187749</v>
      </c>
      <c r="P23" s="58">
        <v>3.9205274530865183E-2</v>
      </c>
      <c r="Q23" s="4"/>
    </row>
    <row r="24" spans="1:18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63">
        <v>8.9413524435767201E-3</v>
      </c>
      <c r="P24" s="63">
        <v>5.3450060472738405E-3</v>
      </c>
      <c r="Q24" s="4"/>
    </row>
    <row r="25" spans="1:18" ht="13.5" thickBot="1" x14ac:dyDescent="0.25">
      <c r="A25" s="173" t="s">
        <v>97</v>
      </c>
      <c r="B25" s="17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66">
        <f>SUM(O14:O24)</f>
        <v>0.99999999999999989</v>
      </c>
      <c r="P25" s="66">
        <f>SUM(P14:P24)</f>
        <v>1.0000000000000002</v>
      </c>
      <c r="Q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"/>
    <row r="31" spans="1:18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4"/>
    </row>
    <row r="32" spans="1:18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74"/>
    </row>
    <row r="33" spans="1:18" x14ac:dyDescent="0.2">
      <c r="A33" s="134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74"/>
    </row>
    <row r="34" spans="1:18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74"/>
    </row>
    <row r="35" spans="1:18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74"/>
    </row>
    <row r="36" spans="1:18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4"/>
    </row>
    <row r="37" spans="1:18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74"/>
    </row>
    <row r="38" spans="1:18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4"/>
    </row>
    <row r="39" spans="1:18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4"/>
    </row>
    <row r="40" spans="1:1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  <c r="Q48" s="74"/>
      <c r="R48" s="74"/>
    </row>
    <row r="49" spans="1:18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  <c r="Q49" s="74"/>
      <c r="R49" s="74"/>
    </row>
    <row r="50" spans="1:18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  <c r="Q50" s="74"/>
      <c r="R50" s="74"/>
    </row>
  </sheetData>
  <mergeCells count="11">
    <mergeCell ref="B2:C2"/>
    <mergeCell ref="D2:E2"/>
    <mergeCell ref="O12:P1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4" width="15" style="4" customWidth="1"/>
    <col min="15" max="15" width="5.7109375" style="4" customWidth="1"/>
    <col min="16" max="16384" width="11.42578125" style="4" hidden="1"/>
  </cols>
  <sheetData>
    <row r="1" spans="1:16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62"/>
      <c r="K1" s="139"/>
      <c r="L1" s="139"/>
      <c r="M1" s="139"/>
      <c r="N1" s="139"/>
    </row>
    <row r="2" spans="1:16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152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152"/>
      <c r="B8" s="165" t="s">
        <v>155</v>
      </c>
      <c r="C8" s="164"/>
      <c r="D8" s="164"/>
      <c r="E8" s="164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27"/>
      <c r="L10" s="27"/>
      <c r="M10" s="27"/>
      <c r="N10" s="27"/>
    </row>
    <row r="11" spans="1:16" ht="13.5" thickBot="1" x14ac:dyDescent="0.25">
      <c r="A11" s="175" t="s">
        <v>94</v>
      </c>
      <c r="B11" s="176"/>
      <c r="C11" s="179">
        <v>2011</v>
      </c>
      <c r="D11" s="180"/>
      <c r="E11" s="171">
        <v>2012</v>
      </c>
      <c r="F11" s="172"/>
      <c r="G11" s="171">
        <v>2013</v>
      </c>
      <c r="H11" s="172"/>
      <c r="I11" s="171" t="s">
        <v>146</v>
      </c>
      <c r="J11" s="172"/>
      <c r="K11" s="171">
        <v>2014</v>
      </c>
      <c r="L11" s="172"/>
      <c r="M11" s="171" t="s">
        <v>150</v>
      </c>
      <c r="N11" s="172"/>
    </row>
    <row r="12" spans="1:16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153</v>
      </c>
      <c r="N12" s="46" t="s">
        <v>154</v>
      </c>
    </row>
    <row r="13" spans="1:16" x14ac:dyDescent="0.2">
      <c r="A13" s="75" t="s">
        <v>130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88">
        <v>0.72062954444621219</v>
      </c>
      <c r="L13" s="89">
        <v>0.74060711204068586</v>
      </c>
      <c r="M13" s="88">
        <v>0.71479586311574661</v>
      </c>
      <c r="N13" s="89">
        <v>0.72374619096687864</v>
      </c>
      <c r="O13" s="74"/>
      <c r="P13" s="74"/>
    </row>
    <row r="14" spans="1:16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91">
        <v>5.5198110378140036E-4</v>
      </c>
      <c r="L14" s="93">
        <v>7.6213564478977436E-4</v>
      </c>
      <c r="M14" s="91">
        <v>5.5476004292623099E-4</v>
      </c>
      <c r="N14" s="93">
        <v>6.9047933897619718E-4</v>
      </c>
      <c r="O14" s="74"/>
      <c r="P14" s="74"/>
    </row>
    <row r="15" spans="1:16" x14ac:dyDescent="0.2">
      <c r="A15" s="77" t="s">
        <v>129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91">
        <v>2.6579861713754959E-4</v>
      </c>
      <c r="L15" s="93">
        <v>2.9711686625095415E-4</v>
      </c>
      <c r="M15" s="91">
        <v>3.2335670049089436E-4</v>
      </c>
      <c r="N15" s="93">
        <v>2.5237228948271265E-4</v>
      </c>
      <c r="O15" s="74"/>
      <c r="P15" s="74"/>
    </row>
    <row r="16" spans="1:16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91">
        <v>2.2089537779371445E-2</v>
      </c>
      <c r="L16" s="93">
        <v>1.9695290274452829E-2</v>
      </c>
      <c r="M16" s="91">
        <v>2.5439914585279323E-2</v>
      </c>
      <c r="N16" s="93">
        <v>1.8874753030659955E-2</v>
      </c>
      <c r="O16" s="74"/>
      <c r="P16" s="74"/>
    </row>
    <row r="17" spans="1:16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91">
        <v>6.1678563302515676E-3</v>
      </c>
      <c r="L17" s="93">
        <v>1.1005085375200587E-2</v>
      </c>
      <c r="M17" s="91">
        <v>6.169560468623549E-3</v>
      </c>
      <c r="N17" s="93">
        <v>1.0713557184500561E-2</v>
      </c>
      <c r="O17" s="74"/>
      <c r="P17" s="74"/>
    </row>
    <row r="18" spans="1:16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91">
        <v>0.13630804985273418</v>
      </c>
      <c r="L18" s="93">
        <v>0.12682834901005008</v>
      </c>
      <c r="M18" s="91">
        <v>0.13643799424191796</v>
      </c>
      <c r="N18" s="93">
        <v>0.12910097623993255</v>
      </c>
      <c r="O18" s="74"/>
      <c r="P18" s="74"/>
    </row>
    <row r="19" spans="1:16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91">
        <v>0.10968175316566728</v>
      </c>
      <c r="L19" s="93">
        <v>9.292841021203492E-2</v>
      </c>
      <c r="M19" s="91">
        <v>0.11107331267353221</v>
      </c>
      <c r="N19" s="93">
        <v>0.1061044656059572</v>
      </c>
      <c r="O19" s="74"/>
      <c r="P19" s="74"/>
    </row>
    <row r="20" spans="1:16" ht="13.5" thickBot="1" x14ac:dyDescent="0.25">
      <c r="A20" s="77" t="s">
        <v>127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91">
        <v>4.3054787048442617E-3</v>
      </c>
      <c r="L20" s="99">
        <v>7.8765005765349481E-3</v>
      </c>
      <c r="M20" s="91">
        <v>5.2052381714833363E-3</v>
      </c>
      <c r="N20" s="99">
        <v>1.0517205343612229E-2</v>
      </c>
      <c r="O20" s="74"/>
      <c r="P20" s="74"/>
    </row>
    <row r="21" spans="1:16" ht="13.5" thickBot="1" x14ac:dyDescent="0.25">
      <c r="A21" s="173" t="s">
        <v>97</v>
      </c>
      <c r="B21" s="17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  <c r="K21" s="66">
        <f t="shared" ref="K21:N21" si="1">SUM(K13:K20)</f>
        <v>0.99999999999999978</v>
      </c>
      <c r="L21" s="66">
        <f t="shared" si="1"/>
        <v>1</v>
      </c>
      <c r="M21" s="66">
        <f t="shared" si="1"/>
        <v>1</v>
      </c>
      <c r="N21" s="66">
        <f t="shared" si="1"/>
        <v>1</v>
      </c>
    </row>
    <row r="22" spans="1:16" x14ac:dyDescent="0.2"/>
    <row r="23" spans="1:16" x14ac:dyDescent="0.2"/>
    <row r="24" spans="1:16" x14ac:dyDescent="0.2">
      <c r="H24" s="12"/>
      <c r="J24" s="12"/>
      <c r="K24" s="12"/>
      <c r="L24" s="12"/>
      <c r="M24" s="12"/>
      <c r="N24" s="12"/>
    </row>
    <row r="25" spans="1:16" x14ac:dyDescent="0.2"/>
    <row r="26" spans="1:16" x14ac:dyDescent="0.2">
      <c r="A26" s="11" t="s">
        <v>11</v>
      </c>
    </row>
    <row r="27" spans="1:16" x14ac:dyDescent="0.2">
      <c r="A27" s="11"/>
    </row>
    <row r="28" spans="1:16" ht="12.75" customHeight="1" x14ac:dyDescent="0.2">
      <c r="A28" s="134" t="s">
        <v>151</v>
      </c>
      <c r="B28" s="5"/>
      <c r="C28" s="5"/>
    </row>
    <row r="29" spans="1:16" ht="12.75" customHeight="1" x14ac:dyDescent="0.2">
      <c r="A29" s="134" t="s">
        <v>86</v>
      </c>
      <c r="B29" s="5"/>
      <c r="C29" s="5"/>
    </row>
    <row r="30" spans="1:16" ht="12.75" customHeight="1" x14ac:dyDescent="0.2">
      <c r="A30" s="134" t="s">
        <v>87</v>
      </c>
      <c r="B30" s="5"/>
      <c r="C30" s="5"/>
    </row>
    <row r="31" spans="1:16" x14ac:dyDescent="0.2">
      <c r="A31" s="135" t="s">
        <v>84</v>
      </c>
    </row>
    <row r="32" spans="1:16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10">
    <mergeCell ref="A21:B21"/>
    <mergeCell ref="G11:H11"/>
    <mergeCell ref="C11:D11"/>
    <mergeCell ref="E11:F11"/>
    <mergeCell ref="A11:B12"/>
    <mergeCell ref="K11:L11"/>
    <mergeCell ref="M11:N11"/>
    <mergeCell ref="I11:J11"/>
    <mergeCell ref="B2:C2"/>
    <mergeCell ref="D2:E2"/>
  </mergeCells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39"/>
  <sheetViews>
    <sheetView zoomScale="75" zoomScaleNormal="75" workbookViewId="0">
      <pane xSplit="2" ySplit="12" topLeftCell="O13" activePane="bottomRight" state="frozen"/>
      <selection pane="topRight" activeCell="C1" sqref="C1"/>
      <selection pane="bottomLeft" activeCell="A13" sqref="A13"/>
      <selection pane="bottomRight" activeCell="V1" sqref="V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81" t="s">
        <v>94</v>
      </c>
      <c r="B11" s="182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83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  <c r="U15" s="59">
        <v>0.68969847298336528</v>
      </c>
      <c r="V15" s="60">
        <v>0.83852128468970022</v>
      </c>
    </row>
    <row r="16" spans="1:22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  <c r="U16" s="59">
        <v>1.3339578029308568E-3</v>
      </c>
      <c r="V16" s="60">
        <v>1.7171592238558807E-3</v>
      </c>
    </row>
    <row r="17" spans="1:22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  <c r="U17" s="59">
        <v>4.5452151201772553E-2</v>
      </c>
      <c r="V17" s="60">
        <v>6.5405047462131632E-2</v>
      </c>
    </row>
    <row r="18" spans="1:22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  <c r="U18" s="59">
        <v>1.0033865281900212E-3</v>
      </c>
      <c r="V18" s="60">
        <v>1.5180298441592585E-3</v>
      </c>
    </row>
    <row r="19" spans="1:22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  <c r="U19" s="59">
        <v>5.2838140887956301E-3</v>
      </c>
      <c r="V19" s="60">
        <v>5.0372582925052797E-3</v>
      </c>
    </row>
    <row r="20" spans="1:22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  <c r="U20" s="59">
        <v>0.1697700331712643</v>
      </c>
      <c r="V20" s="60">
        <v>5.2064027529178387E-2</v>
      </c>
    </row>
    <row r="21" spans="1:22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  <c r="U21" s="59">
        <v>8.111232564288523E-2</v>
      </c>
      <c r="V21" s="60">
        <v>3.1126662714115599E-2</v>
      </c>
    </row>
    <row r="22" spans="1:22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  <c r="U22" s="59">
        <v>6.3458585807963245E-3</v>
      </c>
      <c r="V22" s="60">
        <v>4.6105302443535364E-3</v>
      </c>
    </row>
    <row r="23" spans="1:22" ht="13.5" thickBot="1" x14ac:dyDescent="0.25">
      <c r="A23" s="173" t="s">
        <v>97</v>
      </c>
      <c r="B23" s="174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  <c r="U23" s="66">
        <f t="shared" ref="U23:V23" si="1">SUM(U13:U22)</f>
        <v>1.0000000000000002</v>
      </c>
      <c r="V23" s="66">
        <f t="shared" si="1"/>
        <v>0.99999999999999967</v>
      </c>
    </row>
    <row r="24" spans="1:22" x14ac:dyDescent="0.2"/>
    <row r="25" spans="1:22" x14ac:dyDescent="0.2"/>
    <row r="26" spans="1:22" x14ac:dyDescent="0.2">
      <c r="H26" s="12"/>
    </row>
    <row r="27" spans="1:22" x14ac:dyDescent="0.2"/>
    <row r="28" spans="1:22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2">
      <c r="A29" s="11" t="s">
        <v>11</v>
      </c>
    </row>
    <row r="30" spans="1:22" x14ac:dyDescent="0.2">
      <c r="A30" s="12"/>
      <c r="B30" s="5"/>
      <c r="C30" s="5"/>
    </row>
    <row r="31" spans="1:22" x14ac:dyDescent="0.2">
      <c r="A31" s="134" t="s">
        <v>151</v>
      </c>
    </row>
    <row r="32" spans="1:22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4">
    <mergeCell ref="U11:V11"/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7"/>
  <sheetViews>
    <sheetView zoomScale="75" zoomScaleNormal="75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V1" sqref="V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120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  <c r="U13" s="54">
        <v>6.0745160636023976E-2</v>
      </c>
      <c r="V13" s="55">
        <v>6.1542893868523588E-2</v>
      </c>
    </row>
    <row r="14" spans="1:22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  <c r="U14" s="59">
        <v>0.71190825530446977</v>
      </c>
      <c r="V14" s="60">
        <v>0.71757071815490048</v>
      </c>
    </row>
    <row r="15" spans="1:22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  <c r="U15" s="59">
        <v>4.3770976641303971E-2</v>
      </c>
      <c r="V15" s="60">
        <v>5.2650196609709855E-2</v>
      </c>
    </row>
    <row r="16" spans="1:22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  <c r="U16" s="59">
        <v>2.192604052783962E-4</v>
      </c>
      <c r="V16" s="60">
        <v>9.8017684183053786E-6</v>
      </c>
    </row>
    <row r="17" spans="1:23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  <c r="U17" s="59">
        <v>8.9942330173982274E-2</v>
      </c>
      <c r="V17" s="60">
        <v>9.7808045860715856E-2</v>
      </c>
    </row>
    <row r="18" spans="1:23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  <c r="U18" s="59">
        <v>4.7198544183391731E-3</v>
      </c>
      <c r="V18" s="60">
        <v>6.8901631514395002E-3</v>
      </c>
    </row>
    <row r="19" spans="1:23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  <c r="U19" s="59">
        <v>6.7095696366016283E-2</v>
      </c>
      <c r="V19" s="60">
        <v>3.7173782292534673E-2</v>
      </c>
    </row>
    <row r="20" spans="1:23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  <c r="U20" s="59">
        <v>1.9039528316410786E-2</v>
      </c>
      <c r="V20" s="60">
        <v>2.2325895966008969E-2</v>
      </c>
    </row>
    <row r="21" spans="1:23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  <c r="U21" s="59">
        <v>2.5589377381753701E-3</v>
      </c>
      <c r="V21" s="60">
        <v>4.0285023277485529E-3</v>
      </c>
    </row>
    <row r="22" spans="1:23" ht="13.5" thickBot="1" x14ac:dyDescent="0.25">
      <c r="A22" s="173" t="s">
        <v>97</v>
      </c>
      <c r="B22" s="174"/>
      <c r="C22" s="66">
        <f t="shared" ref="C22:V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  <c r="U22" s="66">
        <f t="shared" si="0"/>
        <v>1</v>
      </c>
      <c r="V22" s="66">
        <f t="shared" si="0"/>
        <v>0.99999999999999989</v>
      </c>
    </row>
    <row r="23" spans="1:23" x14ac:dyDescent="0.2"/>
    <row r="24" spans="1:23" x14ac:dyDescent="0.2"/>
    <row r="25" spans="1:23" x14ac:dyDescent="0.2">
      <c r="H25" s="12"/>
    </row>
    <row r="26" spans="1:23" x14ac:dyDescent="0.2"/>
    <row r="27" spans="1:23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  <c r="V27" s="18"/>
      <c r="W27" s="18"/>
    </row>
    <row r="28" spans="1:23" x14ac:dyDescent="0.2">
      <c r="A28" s="11" t="s">
        <v>11</v>
      </c>
    </row>
    <row r="29" spans="1:23" ht="8.25" customHeight="1" x14ac:dyDescent="0.2">
      <c r="A29" s="12"/>
      <c r="B29" s="5"/>
      <c r="C29" s="5"/>
    </row>
    <row r="30" spans="1:23" x14ac:dyDescent="0.2">
      <c r="A30" s="134" t="s">
        <v>151</v>
      </c>
      <c r="B30" s="5"/>
      <c r="C30" s="5"/>
    </row>
    <row r="31" spans="1:23" x14ac:dyDescent="0.2">
      <c r="A31" s="134" t="s">
        <v>24</v>
      </c>
    </row>
    <row r="32" spans="1:23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4">
    <mergeCell ref="U11:V11"/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37"/>
  <sheetViews>
    <sheetView zoomScale="75" zoomScaleNormal="75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V1" sqref="V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  <c r="U15" s="59">
        <v>0.77624677421219057</v>
      </c>
      <c r="V15" s="60">
        <v>0.86387380758357279</v>
      </c>
    </row>
    <row r="16" spans="1:22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  <c r="U16" s="59">
        <v>6.4273495988583073E-3</v>
      </c>
      <c r="V16" s="60">
        <v>1.1304778155802539E-2</v>
      </c>
    </row>
    <row r="17" spans="1:22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  <c r="U17" s="59">
        <v>2.0163337309055552E-3</v>
      </c>
      <c r="V17" s="60">
        <v>2.3435952233247246E-3</v>
      </c>
    </row>
    <row r="18" spans="1:22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  <c r="U18" s="59">
        <v>3.481272541298136E-2</v>
      </c>
      <c r="V18" s="60">
        <v>3.9330752407997001E-2</v>
      </c>
    </row>
    <row r="19" spans="1:22" x14ac:dyDescent="0.2">
      <c r="A19" s="77" t="s">
        <v>128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  <c r="U19" s="59">
        <v>1.0470580264959855E-3</v>
      </c>
      <c r="V19" s="60">
        <v>1.5842619303997314E-3</v>
      </c>
    </row>
    <row r="20" spans="1:22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  <c r="U20" s="73"/>
      <c r="V20" s="73"/>
    </row>
    <row r="21" spans="1:22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  <c r="U21" s="59">
        <v>0.10736077685937324</v>
      </c>
      <c r="V21" s="60">
        <v>4.4865002632875052E-2</v>
      </c>
    </row>
    <row r="22" spans="1:22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  <c r="U22" s="59">
        <v>6.5588088482655113E-2</v>
      </c>
      <c r="V22" s="60">
        <v>3.2050422722661169E-2</v>
      </c>
    </row>
    <row r="23" spans="1:22" ht="13.5" thickBot="1" x14ac:dyDescent="0.25">
      <c r="A23" s="77" t="s">
        <v>127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  <c r="U23" s="59">
        <v>6.5008936765399367E-3</v>
      </c>
      <c r="V23" s="60">
        <v>4.64737934336711E-3</v>
      </c>
    </row>
    <row r="24" spans="1:22" ht="13.5" thickBot="1" x14ac:dyDescent="0.25">
      <c r="A24" s="173" t="s">
        <v>97</v>
      </c>
      <c r="B24" s="174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  <c r="U24" s="66">
        <f t="shared" ref="U24:V24" si="2">SUM(U13:U23)</f>
        <v>1</v>
      </c>
      <c r="V24" s="66">
        <f t="shared" si="2"/>
        <v>1</v>
      </c>
    </row>
    <row r="25" spans="1:22" x14ac:dyDescent="0.2"/>
    <row r="26" spans="1:22" x14ac:dyDescent="0.2"/>
    <row r="27" spans="1:22" x14ac:dyDescent="0.2">
      <c r="H27" s="12"/>
    </row>
    <row r="28" spans="1:22" x14ac:dyDescent="0.2"/>
    <row r="29" spans="1:22" x14ac:dyDescent="0.2">
      <c r="B29" s="5"/>
      <c r="C29" s="5"/>
    </row>
    <row r="30" spans="1:22" x14ac:dyDescent="0.2">
      <c r="A30" s="11" t="s">
        <v>11</v>
      </c>
    </row>
    <row r="31" spans="1:22" x14ac:dyDescent="0.2">
      <c r="A31" s="12"/>
    </row>
    <row r="32" spans="1:22" x14ac:dyDescent="0.2">
      <c r="A32" s="134" t="s">
        <v>151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4">
    <mergeCell ref="U11:V11"/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pane xSplit="2" ySplit="13" topLeftCell="G14" activePane="bottomRight" state="frozen"/>
      <selection pane="topRight" activeCell="C1" sqref="C1"/>
      <selection pane="bottomLeft" activeCell="A14" sqref="A14"/>
      <selection pane="bottomRight" activeCell="P1" sqref="P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6" width="14.42578125" style="4" customWidth="1"/>
    <col min="17" max="17" width="11.85546875" style="4" customWidth="1"/>
    <col min="18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  <c r="O1" s="139"/>
      <c r="P1" s="139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x14ac:dyDescent="0.2">
      <c r="A3" s="23"/>
      <c r="B3" s="138" t="s">
        <v>152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150</v>
      </c>
      <c r="P12" s="172"/>
    </row>
    <row r="13" spans="1:16" ht="33" customHeight="1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</row>
    <row r="14" spans="1:16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  <c r="O14" s="54">
        <v>7.6458670577262397E-2</v>
      </c>
      <c r="P14" s="55">
        <v>7.8473987357980821E-2</v>
      </c>
    </row>
    <row r="15" spans="1:16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  <c r="O15" s="59">
        <v>0.18172628937229979</v>
      </c>
      <c r="P15" s="60">
        <v>0.19674126989887095</v>
      </c>
    </row>
    <row r="16" spans="1:16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  <c r="O16" s="59">
        <v>0.11700890383165945</v>
      </c>
      <c r="P16" s="60">
        <v>0.14185824626460614</v>
      </c>
    </row>
    <row r="17" spans="1:16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  <c r="O17" s="49"/>
      <c r="P17" s="49"/>
    </row>
    <row r="18" spans="1:16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  <c r="O18" s="59">
        <v>4.1998731628746224E-3</v>
      </c>
      <c r="P18" s="60">
        <v>4.1665970759600076E-3</v>
      </c>
    </row>
    <row r="19" spans="1:16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  <c r="O19" s="49"/>
      <c r="P19" s="49"/>
    </row>
    <row r="20" spans="1:16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  <c r="O20" s="59">
        <v>4.8296822716782676E-3</v>
      </c>
      <c r="P20" s="60">
        <v>7.3914069464724487E-3</v>
      </c>
    </row>
    <row r="21" spans="1:16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  <c r="O21" s="59">
        <v>0.34972257959348363</v>
      </c>
      <c r="P21" s="60">
        <v>0.32064664116741215</v>
      </c>
    </row>
    <row r="22" spans="1:16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  <c r="O22" s="59">
        <v>0.22358360910863842</v>
      </c>
      <c r="P22" s="60">
        <v>0.20368320604114565</v>
      </c>
    </row>
    <row r="23" spans="1:16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  <c r="O23" s="59">
        <v>4.2470392082103507E-2</v>
      </c>
      <c r="P23" s="60">
        <v>4.7038645247551886E-2</v>
      </c>
    </row>
    <row r="24" spans="1:16" ht="13.5" thickBot="1" x14ac:dyDescent="0.25">
      <c r="A24" s="173" t="s">
        <v>97</v>
      </c>
      <c r="B24" s="174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  <c r="O24" s="66">
        <f t="shared" ref="O24:P24" si="2">SUM(O14:O23)</f>
        <v>1.0000000000000002</v>
      </c>
      <c r="P24" s="66">
        <f t="shared" si="2"/>
        <v>1</v>
      </c>
    </row>
    <row r="25" spans="1:16" x14ac:dyDescent="0.2"/>
    <row r="26" spans="1:16" x14ac:dyDescent="0.2"/>
    <row r="27" spans="1:16" x14ac:dyDescent="0.2">
      <c r="H27" s="12"/>
    </row>
    <row r="28" spans="1:16" x14ac:dyDescent="0.2"/>
    <row r="29" spans="1:16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6" x14ac:dyDescent="0.2">
      <c r="A30" s="11" t="s">
        <v>11</v>
      </c>
    </row>
    <row r="31" spans="1:16" x14ac:dyDescent="0.2">
      <c r="A31" s="12"/>
    </row>
    <row r="32" spans="1:16" x14ac:dyDescent="0.2">
      <c r="A32" s="134" t="s">
        <v>151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1">
    <mergeCell ref="A24:B24"/>
    <mergeCell ref="M12:N12"/>
    <mergeCell ref="C12:D12"/>
    <mergeCell ref="E12:F12"/>
    <mergeCell ref="A12:B13"/>
    <mergeCell ref="K12:L12"/>
    <mergeCell ref="O12:P12"/>
    <mergeCell ref="B2:C2"/>
    <mergeCell ref="D2:E2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3" t="s">
        <v>97</v>
      </c>
      <c r="C25" s="17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148</v>
      </c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3" t="s">
        <v>97</v>
      </c>
      <c r="C25" s="17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9">
        <v>2010</v>
      </c>
      <c r="L12" s="180"/>
      <c r="M12" s="171" t="s">
        <v>100</v>
      </c>
      <c r="N12" s="172"/>
      <c r="O12" s="85"/>
      <c r="P12" s="85"/>
    </row>
    <row r="13" spans="1:16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145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O1" sqref="O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123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5" t="s">
        <v>155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146</v>
      </c>
      <c r="O12" s="172"/>
      <c r="P12" s="4"/>
    </row>
    <row r="13" spans="1:16" s="85" customFormat="1" ht="26.25" thickBot="1" x14ac:dyDescent="0.25">
      <c r="A13" s="4"/>
      <c r="B13" s="177"/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3" t="s">
        <v>97</v>
      </c>
      <c r="C15" s="174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149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147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M2" sqref="M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124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125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5" t="s">
        <v>155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155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C8" sqref="C8:F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GlobalCrossing</vt:lpstr>
      <vt:lpstr>Etapa EP</vt:lpstr>
      <vt:lpstr>Ecuadortelecom</vt:lpstr>
      <vt:lpstr>Linkotel</vt:lpstr>
      <vt:lpstr>Setel</vt:lpstr>
      <vt:lpstr>CNT</vt:lpstr>
      <vt:lpstr>CNT (Andinatel)</vt:lpstr>
      <vt:lpstr>CNT (Pacifictel)</vt:lpstr>
      <vt:lpstr>Ex-Etapatelecom</vt:lpstr>
      <vt:lpstr>Etapa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2015-08-27T15:40:06Z</dcterms:modified>
</cp:coreProperties>
</file>