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6. Junio_2015\"/>
    </mc:Choice>
  </mc:AlternateContent>
  <bookViews>
    <workbookView xWindow="225" yWindow="2790" windowWidth="14925" windowHeight="2265" tabRatio="952"/>
  </bookViews>
  <sheets>
    <sheet name="Inicio" sheetId="7" r:id="rId1"/>
    <sheet name="GlobalCrossing" sheetId="27" r:id="rId2"/>
    <sheet name="Etapa EP" sheetId="59" r:id="rId3"/>
    <sheet name="Ecuadortelecom" sheetId="19" r:id="rId4"/>
    <sheet name="Linkotel" sheetId="21" r:id="rId5"/>
    <sheet name="Setel" sheetId="18" r:id="rId6"/>
    <sheet name="CNT" sheetId="47" r:id="rId7"/>
    <sheet name="CNT (Andinatel)" sheetId="1" r:id="rId8"/>
    <sheet name="CNT (Pacifictel)" sheetId="2" r:id="rId9"/>
    <sheet name="Ex-Etapatelecom" sheetId="20" r:id="rId10"/>
    <sheet name="Etapa" sheetId="3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U22" i="21" l="1"/>
  <c r="V22" i="21"/>
  <c r="K21" i="59" l="1"/>
  <c r="L21" i="59"/>
  <c r="M21" i="59"/>
  <c r="N21" i="59"/>
  <c r="P25" i="27" l="1"/>
  <c r="O25" i="27"/>
  <c r="V23" i="19"/>
  <c r="U23" i="19"/>
  <c r="V24" i="18"/>
  <c r="U24" i="18"/>
  <c r="P24" i="47"/>
  <c r="O24" i="47"/>
  <c r="M21" i="56" l="1"/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<sst xmlns="http://schemas.openxmlformats.org/spreadsheetml/2006/main" count="513" uniqueCount="155">
  <si>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</si>
  <si>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</si>
  <si>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</si>
  <si>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</si>
  <si>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</si>
  <si>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</si>
  <si>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</si>
  <si>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</si>
  <si>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</si>
  <si>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</si>
  <si>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</si>
  <si>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</si>
  <si>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</si>
  <si>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</si>
  <si>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</si>
  <si>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</si>
  <si>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</si>
  <si>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</si>
  <si>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</si>
  <si>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</si>
  <si>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</si>
  <si>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</si>
  <si>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</si>
  <si>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</si>
  <si>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</si>
  <si>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</si>
  <si>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</si>
  <si>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</si>
  <si>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</si>
  <si>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</si>
  <si>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</si>
  <si>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</si>
  <si>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</si>
  <si>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</si>
  <si>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</si>
  <si>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</si>
  <si>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</si>
  <si>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</si>
  <si>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</si>
  <si>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</si>
  <si>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</si>
  <si>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</si>
  <si>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</si>
  <si>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</si>
  <si>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</si>
  <si>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</si>
  <si>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</si>
  <si>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</si>
  <si>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</si>
  <si>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</si>
  <si>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</si>
  <si>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</si>
  <si>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</si>
  <si>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</si>
  <si>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</si>
  <si>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</si>
  <si>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</si>
  <si>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</si>
  <si>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</si>
  <si>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</si>
  <si>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</si>
  <si>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</si>
  <si>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</si>
  <si>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</si>
  <si>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</si>
  <si>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</si>
  <si>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</si>
  <si>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</si>
  <si>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</si>
  <si>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</si>
  <si>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</si>
  <si>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</si>
  <si>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</si>
  <si>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</si>
  <si>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</si>
  <si>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</si>
  <si>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</si>
  <si>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</si>
  <si>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</si>
  <si>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</si>
  <si>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</si>
  <si>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</si>
  <si>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</si>
  <si>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</si>
  <si>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</si>
  <si>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</si>
  <si>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</si>
  <si>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</si>
  <si>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</si>
  <si>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</si>
  <si>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</si>
  <si>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</si>
  <si>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</si>
  <si>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</si>
  <si>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</si>
  <si>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</si>
  <si>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</si>
  <si>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</si>
  <si>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</si>
  <si>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</si>
  <si>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</si>
  <si>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</si>
  <si>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</si>
  <si>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</si>
  <si>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</si>
  <si>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</si>
  <si>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</si>
  <si>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</si>
  <si>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</si>
  <si>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</si>
  <si>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</si>
  <si>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</si>
  <si>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</si>
  <si>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</si>
  <si>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</si>
  <si>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</si>
  <si>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</si>
  <si>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</si>
  <si>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</si>
  <si>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</si>
  <si>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</si>
  <si>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</si>
  <si>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</si>
  <si>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</si>
  <si>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</si>
  <si>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</si>
  <si>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</si>
  <si>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</si>
  <si>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</si>
  <si>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</si>
  <si>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</si>
  <si>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</si>
  <si>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</si>
  <si>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</si>
  <si>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</si>
  <si>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</si>
  <si>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</si>
  <si>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</si>
  <si>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</si>
  <si>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</si>
  <si>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</si>
  <si>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</si>
  <si>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</si>
  <si>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</si>
  <si>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</si>
  <si>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</si>
  <si>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</si>
  <si>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4,  Grupo Coripar ya no reporta desde el mes de juno de 2014,</t>
  </si>
  <si>
    <t>1.  * Información del 2014 actualizada hasta diciembre (actualización trimestral)</t>
  </si>
  <si>
    <t>2015*</t>
  </si>
  <si>
    <t>1. Información del 2015 actualizada hasta marzo (actualización trimestral)</t>
  </si>
  <si>
    <t xml:space="preserve">Tráfico de Interconexión CNT </t>
  </si>
  <si>
    <t>Tráfico Saliente (%)</t>
  </si>
  <si>
    <t>Tráfico Entrante (%)</t>
  </si>
  <si>
    <t>Fecha de Publicación: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</si>
</sst>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44" xfId="2" applyFont="1" applyFill="1" applyBorder="1" applyAlignment="1" applyProtection="1">
      <alignment wrapText="1"/>
      <protection locked="0"/>
    </xf>
    <xf numFmtId="0" fontId="17" fillId="8" borderId="47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VarCargos!$C$14:$M$14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VarCargos!$C$15:$M$15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  <c:pt idx="10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VarCargos!$C$16:$M$16</c:f>
              <c:numCache>
                <c:formatCode>_("$"* #,##0.0000_);_("$"* \(#,##0.0000\);_("$"* "-"??_);_(@_)</c:formatCode>
                <c:ptCount val="11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  <c:pt idx="10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VarCargos!$C$17:$M$17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  <c:pt idx="10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VarCargos!$C$18:$M$18</c:f>
              <c:numCache>
                <c:formatCode>_(\¢* #,##0.0000_);_(\¢* \(#,##0.0000\);_(\¢* "-"??_);_(@_)</c:formatCode>
                <c:ptCount val="11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  <c:pt idx="10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VarCargos!$C$19:$M$19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VarCargos!$C$20:$M$20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29536"/>
        <c:axId val="58830096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867278855498716E-2"/>
                  <c:y val="-9.89149953550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VarCargos!$C$21:$M$21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  <c:pt idx="10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9536"/>
        <c:axId val="58830096"/>
      </c:lineChart>
      <c:catAx>
        <c:axId val="5882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58830096"/>
        <c:crosses val="autoZero"/>
        <c:auto val="1"/>
        <c:lblAlgn val="ctr"/>
        <c:lblOffset val="100"/>
        <c:noMultiLvlLbl val="0"/>
      </c:catAx>
      <c:valAx>
        <c:axId val="58830096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58829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(CNT!$A$14:$A$16,CNT!$A$18:$A$23)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(CNT!$M$14:$M$16,CNT!$M$18:$M$23)</c:f>
              <c:numCache>
                <c:formatCode>0.00%</c:formatCode>
                <c:ptCount val="9"/>
                <c:pt idx="0">
                  <c:v>7.8159353177839383E-2</c:v>
                </c:pt>
                <c:pt idx="1">
                  <c:v>0.17729047560040481</c:v>
                </c:pt>
                <c:pt idx="2">
                  <c:v>0.12347957235312369</c:v>
                </c:pt>
                <c:pt idx="3">
                  <c:v>5.5745936237533433E-3</c:v>
                </c:pt>
                <c:pt idx="4">
                  <c:v>1.6213637510032456E-6</c:v>
                </c:pt>
                <c:pt idx="5">
                  <c:v>5.1255129257300582E-3</c:v>
                </c:pt>
                <c:pt idx="6">
                  <c:v>0.35171065382327782</c:v>
                </c:pt>
                <c:pt idx="7">
                  <c:v>0.23522798291526356</c:v>
                </c:pt>
                <c:pt idx="8">
                  <c:v>2.3430234216856347E-2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(CNT!$A$14:$A$16,CNT!$A$18:$A$23)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(CNT!$N$14:$N$16,CNT!$N$18:$N$23)</c:f>
              <c:numCache>
                <c:formatCode>0.00%</c:formatCode>
                <c:ptCount val="9"/>
                <c:pt idx="0">
                  <c:v>8.9170729907337654E-2</c:v>
                </c:pt>
                <c:pt idx="1">
                  <c:v>0.21397326914361531</c:v>
                </c:pt>
                <c:pt idx="2">
                  <c:v>0.160110400252409</c:v>
                </c:pt>
                <c:pt idx="3">
                  <c:v>5.4962571173062654E-3</c:v>
                </c:pt>
                <c:pt idx="4">
                  <c:v>2.0137946612832149E-6</c:v>
                </c:pt>
                <c:pt idx="5">
                  <c:v>8.8272086464600292E-3</c:v>
                </c:pt>
                <c:pt idx="6">
                  <c:v>0.29863312020443167</c:v>
                </c:pt>
                <c:pt idx="7">
                  <c:v>0.19401716956184639</c:v>
                </c:pt>
                <c:pt idx="8">
                  <c:v>2.9769831371932235E-2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0.74060711204068586</c:v>
                </c:pt>
                <c:pt idx="1">
                  <c:v>7.6213564478977436E-4</c:v>
                </c:pt>
                <c:pt idx="2">
                  <c:v>2.9711686625095415E-4</c:v>
                </c:pt>
                <c:pt idx="3">
                  <c:v>1.9695290274452829E-2</c:v>
                </c:pt>
                <c:pt idx="4">
                  <c:v>1.1005085375200587E-2</c:v>
                </c:pt>
                <c:pt idx="5">
                  <c:v>0.12682834901005008</c:v>
                </c:pt>
                <c:pt idx="6">
                  <c:v>9.292841021203492E-2</c:v>
                </c:pt>
                <c:pt idx="7">
                  <c:v>7.8765005765349481E-3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5.787088206705103E-2</c:v>
                </c:pt>
                <c:pt idx="1">
                  <c:v>0.72376129400695532</c:v>
                </c:pt>
                <c:pt idx="2">
                  <c:v>3.8148091669101054E-2</c:v>
                </c:pt>
                <c:pt idx="3">
                  <c:v>3.2032021344488603E-4</c:v>
                </c:pt>
                <c:pt idx="4">
                  <c:v>7.9599116191495387E-2</c:v>
                </c:pt>
                <c:pt idx="5">
                  <c:v>1.1389409948863775E-3</c:v>
                </c:pt>
                <c:pt idx="6">
                  <c:v>7.7436012050165107E-2</c:v>
                </c:pt>
                <c:pt idx="7">
                  <c:v>1.9989097975383053E-2</c:v>
                </c:pt>
                <c:pt idx="8">
                  <c:v>1.7362448315178234E-3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5.5474468704701491E-2</c:v>
                </c:pt>
                <c:pt idx="1">
                  <c:v>0.74904593479219683</c:v>
                </c:pt>
                <c:pt idx="2">
                  <c:v>4.7438016777962576E-2</c:v>
                </c:pt>
                <c:pt idx="3">
                  <c:v>4.473687399653114E-5</c:v>
                </c:pt>
                <c:pt idx="4">
                  <c:v>8.8477518143305955E-2</c:v>
                </c:pt>
                <c:pt idx="5">
                  <c:v>1.1052881335609215E-3</c:v>
                </c:pt>
                <c:pt idx="6">
                  <c:v>3.8711637849724506E-2</c:v>
                </c:pt>
                <c:pt idx="7">
                  <c:v>1.7710556362514542E-2</c:v>
                </c:pt>
                <c:pt idx="8">
                  <c:v>1.9918423620367874E-3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0.7693254903594462</c:v>
                </c:pt>
                <c:pt idx="1">
                  <c:v>7.6348237100487991E-3</c:v>
                </c:pt>
                <c:pt idx="2">
                  <c:v>2.3191015040005159E-3</c:v>
                </c:pt>
                <c:pt idx="3">
                  <c:v>3.3966811476961713E-2</c:v>
                </c:pt>
                <c:pt idx="4">
                  <c:v>9.2069117757579528E-4</c:v>
                </c:pt>
                <c:pt idx="5">
                  <c:v>2.8886638424275386E-4</c:v>
                </c:pt>
                <c:pt idx="6">
                  <c:v>0.11027561700503959</c:v>
                </c:pt>
                <c:pt idx="7">
                  <c:v>7.1618345705188061E-2</c:v>
                </c:pt>
                <c:pt idx="8">
                  <c:v>3.6502526774965047E-3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0.86845234612918343</c:v>
                </c:pt>
                <c:pt idx="1">
                  <c:v>1.0908504190086099E-2</c:v>
                </c:pt>
                <c:pt idx="2">
                  <c:v>2.6376387302294146E-3</c:v>
                </c:pt>
                <c:pt idx="3">
                  <c:v>4.5062324810606819E-2</c:v>
                </c:pt>
                <c:pt idx="4">
                  <c:v>1.4752856086268284E-3</c:v>
                </c:pt>
                <c:pt idx="5">
                  <c:v>2.826097459134674E-4</c:v>
                </c:pt>
                <c:pt idx="6">
                  <c:v>4.0985287401495041E-2</c:v>
                </c:pt>
                <c:pt idx="7">
                  <c:v>2.7485034865830517E-2</c:v>
                </c:pt>
                <c:pt idx="8">
                  <c:v>2.7109685180284975E-3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0.68996756288565009</c:v>
                </c:pt>
                <c:pt idx="1">
                  <c:v>1.4997438775947404E-3</c:v>
                </c:pt>
                <c:pt idx="2">
                  <c:v>4.2151930530294472E-2</c:v>
                </c:pt>
                <c:pt idx="3">
                  <c:v>7.3939705294089237E-4</c:v>
                </c:pt>
                <c:pt idx="4">
                  <c:v>5.3036214184387928E-3</c:v>
                </c:pt>
                <c:pt idx="5">
                  <c:v>0.17457605183014532</c:v>
                </c:pt>
                <c:pt idx="6">
                  <c:v>8.0851937125333811E-2</c:v>
                </c:pt>
                <c:pt idx="7">
                  <c:v>4.9097552796020004E-3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0.85347139249998916</c:v>
                </c:pt>
                <c:pt idx="1">
                  <c:v>1.7947471948961172E-3</c:v>
                </c:pt>
                <c:pt idx="2">
                  <c:v>6.278790354701129E-2</c:v>
                </c:pt>
                <c:pt idx="3">
                  <c:v>1.128003055998145E-3</c:v>
                </c:pt>
                <c:pt idx="4">
                  <c:v>4.9457874946933298E-3</c:v>
                </c:pt>
                <c:pt idx="5">
                  <c:v>4.8252697251167306E-2</c:v>
                </c:pt>
                <c:pt idx="6">
                  <c:v>2.4908989102181232E-2</c:v>
                </c:pt>
                <c:pt idx="7">
                  <c:v>2.7104798540633804E-3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0.69379284976797517</c:v>
                </c:pt>
                <c:pt idx="1">
                  <c:v>1.4661772751511971E-2</c:v>
                </c:pt>
                <c:pt idx="2">
                  <c:v>7.2278322084434752E-3</c:v>
                </c:pt>
                <c:pt idx="3">
                  <c:v>0</c:v>
                </c:pt>
                <c:pt idx="4">
                  <c:v>2.6848969705100634E-2</c:v>
                </c:pt>
                <c:pt idx="5">
                  <c:v>0.12344392754701403</c:v>
                </c:pt>
                <c:pt idx="6">
                  <c:v>0.12592307250628867</c:v>
                </c:pt>
                <c:pt idx="7">
                  <c:v>8.1015755136661198E-3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0.8641396233579568</c:v>
                </c:pt>
                <c:pt idx="1">
                  <c:v>2.3823039742552413E-2</c:v>
                </c:pt>
                <c:pt idx="2">
                  <c:v>9.4095832323089351E-3</c:v>
                </c:pt>
                <c:pt idx="3">
                  <c:v>2.1453050729671903E-4</c:v>
                </c:pt>
                <c:pt idx="4">
                  <c:v>3.5737729154171449E-2</c:v>
                </c:pt>
                <c:pt idx="5">
                  <c:v>3.2099596898573578E-2</c:v>
                </c:pt>
                <c:pt idx="6">
                  <c:v>3.1960953007539525E-2</c:v>
                </c:pt>
                <c:pt idx="7">
                  <c:v>2.6149440996009001E-3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2063750</xdr:colOff>
      <xdr:row>2</xdr:row>
      <xdr:rowOff>127001</xdr:rowOff>
    </xdr:from>
    <xdr:to>
      <xdr:col>3</xdr:col>
      <xdr:colOff>4979750</xdr:colOff>
      <xdr:row>7</xdr:row>
      <xdr:rowOff>83531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7" y="539751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13</xdr:col>
      <xdr:colOff>121444</xdr:colOff>
      <xdr:row>4</xdr:row>
      <xdr:rowOff>13281</xdr:rowOff>
    </xdr:from>
    <xdr:to>
      <xdr:col>15</xdr:col>
      <xdr:colOff>912019</xdr:colOff>
      <xdr:row>8</xdr:row>
      <xdr:rowOff>106363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8757" y="775281"/>
          <a:ext cx="2790825" cy="8074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71438</xdr:colOff>
      <xdr:row>2</xdr:row>
      <xdr:rowOff>35718</xdr:rowOff>
    </xdr:from>
    <xdr:to>
      <xdr:col>13</xdr:col>
      <xdr:colOff>882921</xdr:colOff>
      <xdr:row>6</xdr:row>
      <xdr:rowOff>146844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1" y="440531"/>
          <a:ext cx="2811733" cy="8255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19</xdr:col>
      <xdr:colOff>215900</xdr:colOff>
      <xdr:row>2</xdr:row>
      <xdr:rowOff>101600</xdr:rowOff>
    </xdr:from>
    <xdr:to>
      <xdr:col>21</xdr:col>
      <xdr:colOff>995633</xdr:colOff>
      <xdr:row>7</xdr:row>
      <xdr:rowOff>38101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0200" y="508000"/>
          <a:ext cx="2811733" cy="825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19</xdr:col>
      <xdr:colOff>114300</xdr:colOff>
      <xdr:row>2</xdr:row>
      <xdr:rowOff>25400</xdr:rowOff>
    </xdr:from>
    <xdr:to>
      <xdr:col>21</xdr:col>
      <xdr:colOff>894033</xdr:colOff>
      <xdr:row>6</xdr:row>
      <xdr:rowOff>139701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0300" y="431800"/>
          <a:ext cx="2811733" cy="825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19</xdr:col>
      <xdr:colOff>203200</xdr:colOff>
      <xdr:row>2</xdr:row>
      <xdr:rowOff>88900</xdr:rowOff>
    </xdr:from>
    <xdr:to>
      <xdr:col>21</xdr:col>
      <xdr:colOff>982933</xdr:colOff>
      <xdr:row>7</xdr:row>
      <xdr:rowOff>25401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99200" y="495300"/>
          <a:ext cx="2811733" cy="8255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16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16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13</xdr:col>
      <xdr:colOff>10583</xdr:colOff>
      <xdr:row>3</xdr:row>
      <xdr:rowOff>21166</xdr:rowOff>
    </xdr:from>
    <xdr:to>
      <xdr:col>15</xdr:col>
      <xdr:colOff>896149</xdr:colOff>
      <xdr:row>7</xdr:row>
      <xdr:rowOff>127001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8833" y="613833"/>
          <a:ext cx="2811733" cy="8255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137582</xdr:colOff>
      <xdr:row>3</xdr:row>
      <xdr:rowOff>42332</xdr:rowOff>
    </xdr:from>
    <xdr:to>
      <xdr:col>10</xdr:col>
      <xdr:colOff>991399</xdr:colOff>
      <xdr:row>7</xdr:row>
      <xdr:rowOff>148167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49" y="634999"/>
          <a:ext cx="2811733" cy="8255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84667</xdr:colOff>
      <xdr:row>3</xdr:row>
      <xdr:rowOff>63500</xdr:rowOff>
    </xdr:from>
    <xdr:to>
      <xdr:col>10</xdr:col>
      <xdr:colOff>938484</xdr:colOff>
      <xdr:row>7</xdr:row>
      <xdr:rowOff>169335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34" y="656167"/>
          <a:ext cx="2811733" cy="8255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142875</xdr:colOff>
      <xdr:row>2</xdr:row>
      <xdr:rowOff>130968</xdr:rowOff>
    </xdr:from>
    <xdr:to>
      <xdr:col>14</xdr:col>
      <xdr:colOff>1858</xdr:colOff>
      <xdr:row>7</xdr:row>
      <xdr:rowOff>63501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563" y="535781"/>
          <a:ext cx="2811733" cy="8255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154781</xdr:colOff>
      <xdr:row>2</xdr:row>
      <xdr:rowOff>166687</xdr:rowOff>
    </xdr:from>
    <xdr:to>
      <xdr:col>13</xdr:col>
      <xdr:colOff>1001983</xdr:colOff>
      <xdr:row>7</xdr:row>
      <xdr:rowOff>99220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9469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342900</xdr:colOff>
      <xdr:row>2</xdr:row>
      <xdr:rowOff>114300</xdr:rowOff>
    </xdr:from>
    <xdr:to>
      <xdr:col>14</xdr:col>
      <xdr:colOff>195533</xdr:colOff>
      <xdr:row>7</xdr:row>
      <xdr:rowOff>50801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900" y="520700"/>
          <a:ext cx="2811733" cy="8255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23</xdr:row>
      <xdr:rowOff>0</xdr:rowOff>
    </xdr:from>
    <xdr:to>
      <xdr:col>13</xdr:col>
      <xdr:colOff>5292</xdr:colOff>
      <xdr:row>24</xdr:row>
      <xdr:rowOff>101600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153400" y="4219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352425</xdr:colOff>
      <xdr:row>25</xdr:row>
      <xdr:rowOff>58209</xdr:rowOff>
    </xdr:from>
    <xdr:to>
      <xdr:col>13</xdr:col>
      <xdr:colOff>5292</xdr:colOff>
      <xdr:row>26</xdr:row>
      <xdr:rowOff>159809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153400" y="460163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390525</xdr:colOff>
      <xdr:row>4</xdr:row>
      <xdr:rowOff>57150</xdr:rowOff>
    </xdr:from>
    <xdr:to>
      <xdr:col>12</xdr:col>
      <xdr:colOff>154258</xdr:colOff>
      <xdr:row>8</xdr:row>
      <xdr:rowOff>139701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828675"/>
          <a:ext cx="2811733" cy="8255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448236</xdr:colOff>
      <xdr:row>2</xdr:row>
      <xdr:rowOff>145677</xdr:rowOff>
    </xdr:from>
    <xdr:to>
      <xdr:col>14</xdr:col>
      <xdr:colOff>178351</xdr:colOff>
      <xdr:row>7</xdr:row>
      <xdr:rowOff>63502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5530" y="549089"/>
          <a:ext cx="2811733" cy="8255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342900</xdr:colOff>
      <xdr:row>2</xdr:row>
      <xdr:rowOff>177800</xdr:rowOff>
    </xdr:from>
    <xdr:to>
      <xdr:col>10</xdr:col>
      <xdr:colOff>68533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5842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3</xdr:row>
      <xdr:rowOff>38100</xdr:rowOff>
    </xdr:from>
    <xdr:to>
      <xdr:col>20</xdr:col>
      <xdr:colOff>754333</xdr:colOff>
      <xdr:row>7</xdr:row>
      <xdr:rowOff>152401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3200" y="635000"/>
          <a:ext cx="2811733" cy="8255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520700</xdr:colOff>
      <xdr:row>3</xdr:row>
      <xdr:rowOff>12700</xdr:rowOff>
    </xdr:from>
    <xdr:to>
      <xdr:col>10</xdr:col>
      <xdr:colOff>246333</xdr:colOff>
      <xdr:row>7</xdr:row>
      <xdr:rowOff>127001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900" y="6096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393700</xdr:colOff>
      <xdr:row>3</xdr:row>
      <xdr:rowOff>0</xdr:rowOff>
    </xdr:from>
    <xdr:to>
      <xdr:col>21</xdr:col>
      <xdr:colOff>119333</xdr:colOff>
      <xdr:row>7</xdr:row>
      <xdr:rowOff>114301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200" y="596900"/>
          <a:ext cx="2811733" cy="82550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593911</xdr:colOff>
      <xdr:row>2</xdr:row>
      <xdr:rowOff>156882</xdr:rowOff>
    </xdr:from>
    <xdr:to>
      <xdr:col>10</xdr:col>
      <xdr:colOff>324027</xdr:colOff>
      <xdr:row>7</xdr:row>
      <xdr:rowOff>74707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560294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333374</xdr:colOff>
      <xdr:row>2</xdr:row>
      <xdr:rowOff>179295</xdr:rowOff>
    </xdr:from>
    <xdr:to>
      <xdr:col>21</xdr:col>
      <xdr:colOff>134470</xdr:colOff>
      <xdr:row>7</xdr:row>
      <xdr:rowOff>118008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0030" y="584108"/>
          <a:ext cx="2884815" cy="84358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368300</xdr:colOff>
      <xdr:row>2</xdr:row>
      <xdr:rowOff>139700</xdr:rowOff>
    </xdr:from>
    <xdr:to>
      <xdr:col>10</xdr:col>
      <xdr:colOff>93933</xdr:colOff>
      <xdr:row>7</xdr:row>
      <xdr:rowOff>63501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5461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469900</xdr:colOff>
      <xdr:row>2</xdr:row>
      <xdr:rowOff>139700</xdr:rowOff>
    </xdr:from>
    <xdr:to>
      <xdr:col>21</xdr:col>
      <xdr:colOff>195533</xdr:colOff>
      <xdr:row>7</xdr:row>
      <xdr:rowOff>63501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546100"/>
          <a:ext cx="2811733" cy="82550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647700</xdr:colOff>
      <xdr:row>2</xdr:row>
      <xdr:rowOff>177800</xdr:rowOff>
    </xdr:from>
    <xdr:to>
      <xdr:col>10</xdr:col>
      <xdr:colOff>373333</xdr:colOff>
      <xdr:row>7</xdr:row>
      <xdr:rowOff>101601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5842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482600</xdr:colOff>
      <xdr:row>2</xdr:row>
      <xdr:rowOff>177800</xdr:rowOff>
    </xdr:from>
    <xdr:to>
      <xdr:col>21</xdr:col>
      <xdr:colOff>208233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400" y="584200"/>
          <a:ext cx="2811733" cy="82550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660400</xdr:colOff>
      <xdr:row>2</xdr:row>
      <xdr:rowOff>165100</xdr:rowOff>
    </xdr:from>
    <xdr:to>
      <xdr:col>10</xdr:col>
      <xdr:colOff>386033</xdr:colOff>
      <xdr:row>7</xdr:row>
      <xdr:rowOff>88901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342900</xdr:colOff>
      <xdr:row>2</xdr:row>
      <xdr:rowOff>165100</xdr:rowOff>
    </xdr:from>
    <xdr:to>
      <xdr:col>21</xdr:col>
      <xdr:colOff>68533</xdr:colOff>
      <xdr:row>7</xdr:row>
      <xdr:rowOff>88901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9400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673100</xdr:colOff>
      <xdr:row>3</xdr:row>
      <xdr:rowOff>25400</xdr:rowOff>
    </xdr:from>
    <xdr:to>
      <xdr:col>10</xdr:col>
      <xdr:colOff>398733</xdr:colOff>
      <xdr:row>7</xdr:row>
      <xdr:rowOff>139701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6223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546100</xdr:colOff>
      <xdr:row>3</xdr:row>
      <xdr:rowOff>50800</xdr:rowOff>
    </xdr:from>
    <xdr:to>
      <xdr:col>21</xdr:col>
      <xdr:colOff>271733</xdr:colOff>
      <xdr:row>7</xdr:row>
      <xdr:rowOff>165101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647700"/>
          <a:ext cx="2811733" cy="82550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622300</xdr:colOff>
      <xdr:row>2</xdr:row>
      <xdr:rowOff>165100</xdr:rowOff>
    </xdr:from>
    <xdr:to>
      <xdr:col>10</xdr:col>
      <xdr:colOff>347933</xdr:colOff>
      <xdr:row>7</xdr:row>
      <xdr:rowOff>76201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2</xdr:row>
      <xdr:rowOff>165100</xdr:rowOff>
    </xdr:from>
    <xdr:to>
      <xdr:col>21</xdr:col>
      <xdr:colOff>259033</xdr:colOff>
      <xdr:row>7</xdr:row>
      <xdr:rowOff>76201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571500"/>
          <a:ext cx="2811733" cy="82550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342900</xdr:colOff>
      <xdr:row>2</xdr:row>
      <xdr:rowOff>165100</xdr:rowOff>
    </xdr:from>
    <xdr:to>
      <xdr:col>10</xdr:col>
      <xdr:colOff>68533</xdr:colOff>
      <xdr:row>7</xdr:row>
      <xdr:rowOff>88901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2100" y="571500"/>
          <a:ext cx="2811733" cy="825501"/>
        </a:xfrm>
        <a:prstGeom prst="rect">
          <a:avLst/>
        </a:prstGeom>
      </xdr:spPr>
    </xdr:pic>
    <xdr:clientData/>
  </xdr:twoCellAnchor>
  <xdr:twoCellAnchor editAs="oneCell">
    <xdr:from>
      <xdr:col>17</xdr:col>
      <xdr:colOff>330200</xdr:colOff>
      <xdr:row>2</xdr:row>
      <xdr:rowOff>177800</xdr:rowOff>
    </xdr:from>
    <xdr:to>
      <xdr:col>21</xdr:col>
      <xdr:colOff>55833</xdr:colOff>
      <xdr:row>7</xdr:row>
      <xdr:rowOff>101601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584200"/>
          <a:ext cx="2811733" cy="82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C13" sqref="C13:D13"/>
    </sheetView>
  </sheetViews>
  <sheetFormatPr baseColWidth="10" defaultColWidth="0" defaultRowHeight="14.25" zeroHeight="1" x14ac:dyDescent="0.2"/>
  <cols>
    <col min="1" max="1" width="7.140625" style="166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6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6"/>
      <c r="B1" s="23"/>
      <c r="C1" s="23"/>
      <c r="D1" s="23"/>
      <c r="E1" s="139"/>
      <c r="F1" s="16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6"/>
      <c r="B2" s="23"/>
      <c r="C2" s="168" t="s">
        <v>90</v>
      </c>
      <c r="D2" s="168"/>
      <c r="E2" s="23"/>
      <c r="F2" s="16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6"/>
      <c r="B3" s="23"/>
      <c r="C3" s="169" t="s">
        <v>93</v>
      </c>
      <c r="D3" s="169"/>
      <c r="E3" s="23"/>
      <c r="F3" s="16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6"/>
      <c r="B4" s="23"/>
      <c r="C4" s="23"/>
      <c r="D4" s="23"/>
      <c r="E4" s="23"/>
      <c r="F4" s="16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6"/>
      <c r="B5" s="23"/>
      <c r="C5" s="23"/>
      <c r="D5" s="23"/>
      <c r="E5" s="23"/>
      <c r="F5" s="16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6"/>
      <c r="B6" s="23"/>
      <c r="C6" s="23"/>
      <c r="D6" s="23"/>
      <c r="E6" s="23"/>
      <c r="F6" s="16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6"/>
      <c r="B7" s="23"/>
      <c r="C7" s="23"/>
      <c r="D7" s="25"/>
      <c r="E7" s="23"/>
      <c r="F7" s="16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6"/>
      <c r="B8" s="23"/>
      <c r="C8" s="137" t="s">
        <v>154</v>
      </c>
      <c r="D8" s="26"/>
      <c r="E8" s="23"/>
      <c r="F8" s="16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6"/>
      <c r="B9" s="23"/>
      <c r="C9" s="23"/>
      <c r="D9" s="23"/>
      <c r="E9" s="23"/>
      <c r="F9" s="16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6"/>
      <c r="B10" s="23"/>
      <c r="C10" s="23"/>
      <c r="D10" s="23"/>
      <c r="E10" s="23"/>
      <c r="F10" s="16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6"/>
      <c r="B11" s="27"/>
      <c r="C11" s="27"/>
      <c r="D11" s="27"/>
      <c r="E11" s="27"/>
      <c r="F11" s="16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6"/>
      <c r="D12" s="28"/>
      <c r="F12" s="16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6"/>
      <c r="C13" s="167"/>
      <c r="D13" s="167"/>
      <c r="F13" s="166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6"/>
      <c r="C14" s="170" t="s">
        <v>14</v>
      </c>
      <c r="D14" s="170"/>
      <c r="F14" s="166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6"/>
      <c r="D15" s="30"/>
      <c r="F15" s="16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6"/>
      <c r="B16" s="31"/>
      <c r="C16" s="170" t="s">
        <v>15</v>
      </c>
      <c r="D16" s="170"/>
      <c r="E16" s="24"/>
      <c r="F16" s="16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6"/>
      <c r="B17" s="31"/>
      <c r="C17" s="141"/>
      <c r="D17" s="141"/>
      <c r="E17" s="24"/>
      <c r="F17" s="16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6"/>
      <c r="B18" s="31"/>
      <c r="C18" s="167" t="s">
        <v>131</v>
      </c>
      <c r="D18" s="167"/>
      <c r="E18" s="24"/>
      <c r="F18" s="16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6"/>
      <c r="B19" s="24"/>
      <c r="C19" s="24"/>
      <c r="D19" s="30"/>
      <c r="E19" s="24"/>
      <c r="F19" s="16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6"/>
      <c r="B20" s="24"/>
      <c r="C20" s="32" t="s">
        <v>91</v>
      </c>
      <c r="D20" s="33" t="s">
        <v>92</v>
      </c>
      <c r="E20" s="24"/>
      <c r="F20" s="16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6"/>
      <c r="B21" s="31"/>
      <c r="C21" s="37">
        <v>1</v>
      </c>
      <c r="D21" s="41" t="s">
        <v>20</v>
      </c>
      <c r="E21" s="24"/>
      <c r="F21" s="16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6"/>
      <c r="B22" s="31"/>
      <c r="C22" s="38">
        <v>2</v>
      </c>
      <c r="D22" s="42" t="s">
        <v>21</v>
      </c>
      <c r="E22" s="24"/>
      <c r="F22" s="16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6"/>
      <c r="B23" s="31"/>
      <c r="C23" s="38">
        <v>3</v>
      </c>
      <c r="D23" s="43" t="s">
        <v>35</v>
      </c>
      <c r="E23" s="24"/>
      <c r="F23" s="16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6"/>
      <c r="B24" s="31"/>
      <c r="C24" s="38">
        <v>4</v>
      </c>
      <c r="D24" s="43" t="s">
        <v>36</v>
      </c>
      <c r="E24" s="24"/>
      <c r="F24" s="16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6"/>
      <c r="B25" s="31"/>
      <c r="C25" s="38">
        <v>5</v>
      </c>
      <c r="D25" s="43" t="s">
        <v>66</v>
      </c>
      <c r="E25" s="24"/>
      <c r="F25" s="16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6"/>
      <c r="B26" s="31"/>
      <c r="C26" s="38">
        <v>6</v>
      </c>
      <c r="D26" s="43" t="s">
        <v>67</v>
      </c>
      <c r="E26" s="24"/>
      <c r="F26" s="16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6"/>
      <c r="B27" s="31"/>
      <c r="C27" s="38">
        <v>7</v>
      </c>
      <c r="D27" s="42" t="s">
        <v>68</v>
      </c>
      <c r="E27" s="24"/>
      <c r="F27" s="16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6"/>
      <c r="B28" s="31"/>
      <c r="C28" s="38">
        <v>8</v>
      </c>
      <c r="D28" s="43" t="s">
        <v>69</v>
      </c>
      <c r="E28" s="24"/>
      <c r="F28" s="16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6"/>
      <c r="B29" s="31"/>
      <c r="C29" s="38">
        <v>9</v>
      </c>
      <c r="D29" s="44" t="s">
        <v>70</v>
      </c>
      <c r="E29" s="24"/>
      <c r="F29" s="16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6"/>
      <c r="B30" s="31"/>
      <c r="C30" s="39">
        <v>10</v>
      </c>
      <c r="D30" s="43" t="s">
        <v>73</v>
      </c>
      <c r="E30" s="24"/>
      <c r="F30" s="16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6"/>
      <c r="C31" s="40">
        <v>11</v>
      </c>
      <c r="D31" s="45" t="s">
        <v>71</v>
      </c>
      <c r="F31" s="1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6"/>
      <c r="D32" s="34"/>
      <c r="F32" s="166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6"/>
      <c r="B33" s="20"/>
      <c r="C33" s="167" t="s">
        <v>132</v>
      </c>
      <c r="D33" s="167"/>
      <c r="F33" s="16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2" t="s">
        <v>133</v>
      </c>
    </row>
    <row r="37" spans="1:27" ht="27.75" customHeight="1" x14ac:dyDescent="0.2">
      <c r="C37" s="38">
        <v>2</v>
      </c>
      <c r="D37" s="143" t="s">
        <v>134</v>
      </c>
    </row>
    <row r="38" spans="1:27" ht="27.75" customHeight="1" x14ac:dyDescent="0.2">
      <c r="C38" s="38">
        <v>3</v>
      </c>
      <c r="D38" s="144" t="s">
        <v>135</v>
      </c>
    </row>
    <row r="39" spans="1:27" ht="27.75" customHeight="1" x14ac:dyDescent="0.2">
      <c r="C39" s="38">
        <v>4</v>
      </c>
      <c r="D39" s="144" t="s">
        <v>136</v>
      </c>
    </row>
    <row r="40" spans="1:27" ht="27.75" customHeight="1" x14ac:dyDescent="0.2">
      <c r="C40" s="38">
        <v>5</v>
      </c>
      <c r="D40" s="144" t="s">
        <v>137</v>
      </c>
    </row>
    <row r="41" spans="1:27" ht="27.75" customHeight="1" x14ac:dyDescent="0.2">
      <c r="C41" s="38">
        <v>6</v>
      </c>
      <c r="D41" s="143" t="s">
        <v>138</v>
      </c>
    </row>
    <row r="42" spans="1:27" ht="27.75" customHeight="1" x14ac:dyDescent="0.2">
      <c r="C42" s="38">
        <v>7</v>
      </c>
      <c r="D42" s="146" t="s">
        <v>139</v>
      </c>
    </row>
    <row r="43" spans="1:27" ht="27.75" customHeight="1" x14ac:dyDescent="0.2">
      <c r="C43" s="39">
        <v>8</v>
      </c>
      <c r="D43" s="144" t="s">
        <v>140</v>
      </c>
    </row>
    <row r="44" spans="1:27" ht="27.75" customHeight="1" thickBot="1" x14ac:dyDescent="0.25">
      <c r="C44" s="40">
        <v>9</v>
      </c>
      <c r="D44" s="147" t="s">
        <v>141</v>
      </c>
    </row>
    <row r="45" spans="1:27" x14ac:dyDescent="0.2"/>
    <row r="46" spans="1:27" x14ac:dyDescent="0.2"/>
  </sheetData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R50"/>
  <sheetViews>
    <sheetView zoomScaleNormal="100" workbookViewId="0">
      <pane xSplit="4" topLeftCell="K1" activePane="topRight" state="frozen"/>
      <selection pane="topRight" activeCell="K38" sqref="K38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6" width="15" style="85" customWidth="1"/>
    <col min="17" max="17" width="5.7109375" style="85" customWidth="1"/>
    <col min="18" max="16384" width="11.42578125" style="85" hidden="1"/>
  </cols>
  <sheetData>
    <row r="1" spans="1:17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39"/>
      <c r="L1" s="23"/>
      <c r="M1" s="139"/>
      <c r="N1" s="23"/>
      <c r="O1" s="23"/>
      <c r="P1" s="23"/>
      <c r="Q1" s="4"/>
    </row>
    <row r="2" spans="1:17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4"/>
    </row>
    <row r="3" spans="1:17" ht="14.25" x14ac:dyDescent="0.2">
      <c r="A3" s="23"/>
      <c r="B3" s="138" t="s">
        <v>142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4"/>
    </row>
    <row r="4" spans="1:17" ht="14.25" x14ac:dyDescent="0.2">
      <c r="A4" s="23"/>
      <c r="B4" s="145" t="s">
        <v>143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4"/>
    </row>
    <row r="5" spans="1:17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"/>
    </row>
    <row r="6" spans="1:17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4"/>
    </row>
    <row r="7" spans="1:17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4"/>
    </row>
    <row r="8" spans="1:17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4"/>
    </row>
    <row r="9" spans="1:17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4"/>
    </row>
    <row r="10" spans="1:17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4"/>
    </row>
    <row r="11" spans="1:17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"/>
    </row>
    <row r="12" spans="1:17" ht="13.5" thickBot="1" x14ac:dyDescent="0.25">
      <c r="A12" s="175" t="s">
        <v>94</v>
      </c>
      <c r="B12" s="176"/>
      <c r="C12" s="179">
        <v>2009</v>
      </c>
      <c r="D12" s="180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>
        <v>2014</v>
      </c>
      <c r="N12" s="172"/>
      <c r="O12" s="171" t="s">
        <v>149</v>
      </c>
      <c r="P12" s="172"/>
      <c r="Q12" s="4"/>
    </row>
    <row r="13" spans="1:17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6" t="s">
        <v>152</v>
      </c>
      <c r="P13" s="46" t="s">
        <v>153</v>
      </c>
      <c r="Q13" s="4"/>
    </row>
    <row r="14" spans="1:17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4"/>
    </row>
    <row r="15" spans="1:17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"/>
    </row>
    <row r="16" spans="1:17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0.69379284976797517</v>
      </c>
      <c r="N16" s="58">
        <v>0.8641396233579568</v>
      </c>
      <c r="O16" s="58">
        <v>0.70633020222394749</v>
      </c>
      <c r="P16" s="58">
        <v>0.81942175592091127</v>
      </c>
      <c r="Q16" s="4"/>
    </row>
    <row r="17" spans="1:18" x14ac:dyDescent="0.2">
      <c r="A17" s="77" t="s">
        <v>126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1.4661772751511971E-2</v>
      </c>
      <c r="N17" s="58">
        <v>2.3823039742552413E-2</v>
      </c>
      <c r="O17" s="58">
        <v>1.9464023541086239E-2</v>
      </c>
      <c r="P17" s="58">
        <v>3.584125893483453E-2</v>
      </c>
      <c r="Q17" s="4"/>
    </row>
    <row r="18" spans="1:18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7.2278322084434752E-3</v>
      </c>
      <c r="N18" s="58">
        <v>9.4095832323089351E-3</v>
      </c>
      <c r="O18" s="58">
        <v>6.5825626997184526E-3</v>
      </c>
      <c r="P18" s="58">
        <v>1.0710667815207834E-2</v>
      </c>
      <c r="Q18" s="4"/>
    </row>
    <row r="19" spans="1:18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8"/>
      <c r="P19" s="49"/>
      <c r="Q19" s="4"/>
    </row>
    <row r="20" spans="1:18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2.1453050729671903E-4</v>
      </c>
      <c r="O20" s="58">
        <v>2.0205820010087629E-4</v>
      </c>
      <c r="P20" s="58">
        <v>2.0440260125681342E-4</v>
      </c>
      <c r="Q20" s="4"/>
    </row>
    <row r="21" spans="1:18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2.6848969705100634E-2</v>
      </c>
      <c r="N21" s="58">
        <v>3.5737729154171449E-2</v>
      </c>
      <c r="O21" s="58">
        <v>3.0605133443984408E-2</v>
      </c>
      <c r="P21" s="58">
        <v>4.6050429001066297E-2</v>
      </c>
      <c r="Q21" s="4"/>
    </row>
    <row r="22" spans="1:18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0.12344392754701403</v>
      </c>
      <c r="N22" s="58">
        <v>3.2099596898573578E-2</v>
      </c>
      <c r="O22" s="58">
        <v>0.12333193769570816</v>
      </c>
      <c r="P22" s="58">
        <v>4.32212051485844E-2</v>
      </c>
      <c r="Q22" s="4"/>
    </row>
    <row r="23" spans="1:18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0.12592307250628867</v>
      </c>
      <c r="N23" s="58">
        <v>3.1960953007539525E-2</v>
      </c>
      <c r="O23" s="58">
        <v>0.10454272975187749</v>
      </c>
      <c r="P23" s="58">
        <v>3.9205274530865183E-2</v>
      </c>
      <c r="Q23" s="4"/>
    </row>
    <row r="24" spans="1:18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8.1015755136661198E-3</v>
      </c>
      <c r="N24" s="63">
        <v>2.6149440996009001E-3</v>
      </c>
      <c r="O24" s="63">
        <v>8.9413524435767201E-3</v>
      </c>
      <c r="P24" s="63">
        <v>5.3450060472738405E-3</v>
      </c>
      <c r="Q24" s="4"/>
    </row>
    <row r="25" spans="1:18" ht="13.5" thickBot="1" x14ac:dyDescent="0.25">
      <c r="A25" s="173" t="s">
        <v>97</v>
      </c>
      <c r="B25" s="174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1.0000000000000002</v>
      </c>
      <c r="O25" s="66">
        <f>SUM(O14:O24)</f>
        <v>0.99999999999999989</v>
      </c>
      <c r="P25" s="66">
        <f>SUM(P14:P24)</f>
        <v>1.0000000000000002</v>
      </c>
      <c r="Q25" s="4"/>
    </row>
    <row r="26" spans="1:18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  <c r="P28" s="4"/>
      <c r="Q28" s="4"/>
    </row>
    <row r="29" spans="1:18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 x14ac:dyDescent="0.2"/>
    <row r="31" spans="1:18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74"/>
    </row>
    <row r="32" spans="1:18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74"/>
    </row>
    <row r="33" spans="1:18" x14ac:dyDescent="0.2">
      <c r="A33" s="134" t="s">
        <v>150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74"/>
    </row>
    <row r="34" spans="1:18" x14ac:dyDescent="0.2">
      <c r="A34" s="135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74"/>
    </row>
    <row r="35" spans="1:18" x14ac:dyDescent="0.2">
      <c r="A35" s="135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74"/>
    </row>
    <row r="36" spans="1:18" x14ac:dyDescent="0.2">
      <c r="A36" s="134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74"/>
    </row>
    <row r="37" spans="1:18" x14ac:dyDescent="0.2">
      <c r="A37" s="134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74"/>
    </row>
    <row r="38" spans="1:18" x14ac:dyDescent="0.2">
      <c r="A38" s="135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74"/>
    </row>
    <row r="39" spans="1:18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74"/>
    </row>
    <row r="40" spans="1:18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1:18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18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1:18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1:18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18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1:18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1:18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1:18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  <c r="Q48" s="74"/>
      <c r="R48" s="74"/>
    </row>
    <row r="49" spans="1:18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  <c r="Q49" s="74"/>
      <c r="R49" s="74"/>
    </row>
    <row r="50" spans="1:18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  <c r="Q50" s="74"/>
      <c r="R50" s="74"/>
    </row>
  </sheetData>
  <mergeCells count="11">
    <mergeCell ref="B2:C2"/>
    <mergeCell ref="D2:E2"/>
    <mergeCell ref="O12:P1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pane xSplit="4" topLeftCell="G1" activePane="topRight" state="frozen"/>
      <selection pane="topRight" activeCell="M29" sqref="M29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4" width="15" style="4" customWidth="1"/>
    <col min="15" max="15" width="5.7109375" style="4" customWidth="1"/>
    <col min="16" max="16384" width="11.42578125" style="4" hidden="1"/>
  </cols>
  <sheetData>
    <row r="1" spans="1:16" ht="14.25" x14ac:dyDescent="0.2">
      <c r="A1" s="149"/>
      <c r="B1" s="150"/>
      <c r="C1" s="150"/>
      <c r="D1" s="150"/>
      <c r="E1" s="150"/>
      <c r="F1" s="150"/>
      <c r="G1" s="150"/>
      <c r="H1" s="162"/>
      <c r="I1" s="150"/>
      <c r="J1" s="162"/>
      <c r="K1" s="139"/>
      <c r="L1" s="139"/>
      <c r="M1" s="139"/>
      <c r="N1" s="139"/>
    </row>
    <row r="2" spans="1:16" ht="18" x14ac:dyDescent="0.2">
      <c r="A2" s="152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152"/>
      <c r="B3" s="138" t="s">
        <v>119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15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15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15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x14ac:dyDescent="0.2">
      <c r="A7" s="152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152"/>
      <c r="B8" s="165" t="s">
        <v>154</v>
      </c>
      <c r="C8" s="164"/>
      <c r="D8" s="164"/>
      <c r="E8" s="164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15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5" thickBot="1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27"/>
      <c r="L10" s="27"/>
      <c r="M10" s="27"/>
      <c r="N10" s="27"/>
    </row>
    <row r="11" spans="1:16" ht="13.5" thickBot="1" x14ac:dyDescent="0.25">
      <c r="A11" s="175" t="s">
        <v>94</v>
      </c>
      <c r="B11" s="176"/>
      <c r="C11" s="179">
        <v>2011</v>
      </c>
      <c r="D11" s="180"/>
      <c r="E11" s="171">
        <v>2012</v>
      </c>
      <c r="F11" s="172"/>
      <c r="G11" s="171">
        <v>2013</v>
      </c>
      <c r="H11" s="172"/>
      <c r="I11" s="171" t="s">
        <v>146</v>
      </c>
      <c r="J11" s="172"/>
      <c r="K11" s="171">
        <v>2014</v>
      </c>
      <c r="L11" s="172"/>
      <c r="M11" s="171" t="s">
        <v>149</v>
      </c>
      <c r="N11" s="172"/>
    </row>
    <row r="12" spans="1:16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152</v>
      </c>
      <c r="N12" s="46" t="s">
        <v>153</v>
      </c>
    </row>
    <row r="13" spans="1:16" x14ac:dyDescent="0.2">
      <c r="A13" s="75" t="s">
        <v>130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0.72062954444621219</v>
      </c>
      <c r="J13" s="89">
        <v>0.74060711204068586</v>
      </c>
      <c r="K13" s="88">
        <v>0.72062954444621219</v>
      </c>
      <c r="L13" s="89">
        <v>0.74060711204068586</v>
      </c>
      <c r="M13" s="88">
        <v>0.71479586311574661</v>
      </c>
      <c r="N13" s="89">
        <v>0.72374619096687864</v>
      </c>
      <c r="O13" s="74"/>
      <c r="P13" s="74"/>
    </row>
    <row r="14" spans="1:16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5.5198110378140036E-4</v>
      </c>
      <c r="J14" s="93">
        <v>7.6213564478977436E-4</v>
      </c>
      <c r="K14" s="91">
        <v>5.5198110378140036E-4</v>
      </c>
      <c r="L14" s="93">
        <v>7.6213564478977436E-4</v>
      </c>
      <c r="M14" s="91">
        <v>5.5476004292623099E-4</v>
      </c>
      <c r="N14" s="93">
        <v>6.9047933897619718E-4</v>
      </c>
      <c r="O14" s="74"/>
      <c r="P14" s="74"/>
    </row>
    <row r="15" spans="1:16" x14ac:dyDescent="0.2">
      <c r="A15" s="77" t="s">
        <v>129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2.6579861713754959E-4</v>
      </c>
      <c r="J15" s="93">
        <v>2.9711686625095415E-4</v>
      </c>
      <c r="K15" s="91">
        <v>2.6579861713754959E-4</v>
      </c>
      <c r="L15" s="93">
        <v>2.9711686625095415E-4</v>
      </c>
      <c r="M15" s="91">
        <v>3.2335670049089436E-4</v>
      </c>
      <c r="N15" s="93">
        <v>2.5237228948271265E-4</v>
      </c>
      <c r="O15" s="74"/>
      <c r="P15" s="74"/>
    </row>
    <row r="16" spans="1:16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2.2089537779371445E-2</v>
      </c>
      <c r="J16" s="93">
        <v>1.9695290274452829E-2</v>
      </c>
      <c r="K16" s="91">
        <v>2.2089537779371445E-2</v>
      </c>
      <c r="L16" s="93">
        <v>1.9695290274452829E-2</v>
      </c>
      <c r="M16" s="91">
        <v>2.5439914585279323E-2</v>
      </c>
      <c r="N16" s="93">
        <v>1.8874753030659955E-2</v>
      </c>
      <c r="O16" s="74"/>
      <c r="P16" s="74"/>
    </row>
    <row r="17" spans="1:16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6.1678563302515676E-3</v>
      </c>
      <c r="J17" s="93">
        <v>1.1005085375200587E-2</v>
      </c>
      <c r="K17" s="91">
        <v>6.1678563302515676E-3</v>
      </c>
      <c r="L17" s="93">
        <v>1.1005085375200587E-2</v>
      </c>
      <c r="M17" s="91">
        <v>6.169560468623549E-3</v>
      </c>
      <c r="N17" s="93">
        <v>1.0713557184500561E-2</v>
      </c>
      <c r="O17" s="74"/>
      <c r="P17" s="74"/>
    </row>
    <row r="18" spans="1:16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0.13630804985273418</v>
      </c>
      <c r="J18" s="93">
        <v>0.12682834901005008</v>
      </c>
      <c r="K18" s="91">
        <v>0.13630804985273418</v>
      </c>
      <c r="L18" s="93">
        <v>0.12682834901005008</v>
      </c>
      <c r="M18" s="91">
        <v>0.13643799424191796</v>
      </c>
      <c r="N18" s="93">
        <v>0.12910097623993255</v>
      </c>
      <c r="O18" s="74"/>
      <c r="P18" s="74"/>
    </row>
    <row r="19" spans="1:16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0.10968175316566728</v>
      </c>
      <c r="J19" s="93">
        <v>9.292841021203492E-2</v>
      </c>
      <c r="K19" s="91">
        <v>0.10968175316566728</v>
      </c>
      <c r="L19" s="93">
        <v>9.292841021203492E-2</v>
      </c>
      <c r="M19" s="91">
        <v>0.11107331267353221</v>
      </c>
      <c r="N19" s="93">
        <v>0.1061044656059572</v>
      </c>
      <c r="O19" s="74"/>
      <c r="P19" s="74"/>
    </row>
    <row r="20" spans="1:16" ht="13.5" thickBot="1" x14ac:dyDescent="0.25">
      <c r="A20" s="77" t="s">
        <v>127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4.3054787048442617E-3</v>
      </c>
      <c r="J20" s="99">
        <v>7.8765005765349481E-3</v>
      </c>
      <c r="K20" s="91">
        <v>4.3054787048442617E-3</v>
      </c>
      <c r="L20" s="99">
        <v>7.8765005765349481E-3</v>
      </c>
      <c r="M20" s="91">
        <v>5.2052381714833363E-3</v>
      </c>
      <c r="N20" s="99">
        <v>1.0517205343612229E-2</v>
      </c>
      <c r="O20" s="74"/>
      <c r="P20" s="74"/>
    </row>
    <row r="21" spans="1:16" ht="13.5" thickBot="1" x14ac:dyDescent="0.25">
      <c r="A21" s="173" t="s">
        <v>97</v>
      </c>
      <c r="B21" s="174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0.99999999999999978</v>
      </c>
      <c r="J21" s="66">
        <f>SUM(J13:J20)</f>
        <v>1</v>
      </c>
      <c r="K21" s="66">
        <f t="shared" ref="K21:N21" si="1">SUM(K13:K20)</f>
        <v>0.99999999999999978</v>
      </c>
      <c r="L21" s="66">
        <f t="shared" si="1"/>
        <v>1</v>
      </c>
      <c r="M21" s="66">
        <f t="shared" si="1"/>
        <v>1</v>
      </c>
      <c r="N21" s="66">
        <f t="shared" si="1"/>
        <v>1</v>
      </c>
    </row>
    <row r="22" spans="1:16" x14ac:dyDescent="0.2"/>
    <row r="23" spans="1:16" x14ac:dyDescent="0.2"/>
    <row r="24" spans="1:16" x14ac:dyDescent="0.2">
      <c r="H24" s="12"/>
      <c r="J24" s="12"/>
      <c r="K24" s="12"/>
      <c r="L24" s="12"/>
      <c r="M24" s="12"/>
      <c r="N24" s="12"/>
    </row>
    <row r="25" spans="1:16" x14ac:dyDescent="0.2"/>
    <row r="26" spans="1:16" x14ac:dyDescent="0.2">
      <c r="A26" s="11" t="s">
        <v>11</v>
      </c>
    </row>
    <row r="27" spans="1:16" x14ac:dyDescent="0.2">
      <c r="A27" s="11"/>
    </row>
    <row r="28" spans="1:16" ht="12.75" customHeight="1" x14ac:dyDescent="0.2">
      <c r="A28" s="134" t="s">
        <v>150</v>
      </c>
      <c r="B28" s="5"/>
      <c r="C28" s="5"/>
    </row>
    <row r="29" spans="1:16" ht="12.75" customHeight="1" x14ac:dyDescent="0.2">
      <c r="A29" s="134" t="s">
        <v>86</v>
      </c>
      <c r="B29" s="5"/>
      <c r="C29" s="5"/>
    </row>
    <row r="30" spans="1:16" ht="12.75" customHeight="1" x14ac:dyDescent="0.2">
      <c r="A30" s="134" t="s">
        <v>87</v>
      </c>
      <c r="B30" s="5"/>
      <c r="C30" s="5"/>
    </row>
    <row r="31" spans="1:16" x14ac:dyDescent="0.2">
      <c r="A31" s="135" t="s">
        <v>84</v>
      </c>
    </row>
    <row r="32" spans="1:16" x14ac:dyDescent="0.2">
      <c r="A32" s="135" t="s">
        <v>85</v>
      </c>
    </row>
    <row r="33" spans="1:1" x14ac:dyDescent="0.2">
      <c r="A33" s="135" t="s">
        <v>88</v>
      </c>
    </row>
    <row r="34" spans="1:1" x14ac:dyDescent="0.2">
      <c r="A34" s="135" t="s">
        <v>89</v>
      </c>
    </row>
    <row r="35" spans="1:1" x14ac:dyDescent="0.2"/>
    <row r="36" spans="1:1" x14ac:dyDescent="0.2"/>
    <row r="37" spans="1:1" x14ac:dyDescent="0.2"/>
  </sheetData>
  <mergeCells count="10">
    <mergeCell ref="K11:L11"/>
    <mergeCell ref="M11:N11"/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W39"/>
  <sheetViews>
    <sheetView zoomScaleNormal="100" workbookViewId="0">
      <pane xSplit="4" topLeftCell="Q1" activePane="topRight" state="frozen"/>
      <selection pane="topRight" activeCell="Q31" sqref="Q31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39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81" t="s">
        <v>94</v>
      </c>
      <c r="B11" s="182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149</v>
      </c>
      <c r="V11" s="172"/>
    </row>
    <row r="12" spans="1:22" ht="26.25" thickBot="1" x14ac:dyDescent="0.25">
      <c r="A12" s="183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152</v>
      </c>
      <c r="V12" s="46" t="s">
        <v>153</v>
      </c>
    </row>
    <row r="13" spans="1:22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  <c r="U13" s="84"/>
      <c r="V13" s="86"/>
    </row>
    <row r="14" spans="1:22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  <c r="U14" s="50"/>
      <c r="V14" s="73"/>
    </row>
    <row r="15" spans="1:22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0.68996756288565009</v>
      </c>
      <c r="T15" s="60">
        <v>0.85347139249998916</v>
      </c>
      <c r="U15" s="59">
        <v>0.68969847298336528</v>
      </c>
      <c r="V15" s="60">
        <v>0.83852128468970022</v>
      </c>
    </row>
    <row r="16" spans="1:22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1.4997438775947404E-3</v>
      </c>
      <c r="T16" s="60">
        <v>1.7947471948961172E-3</v>
      </c>
      <c r="U16" s="59">
        <v>1.3339578029308568E-3</v>
      </c>
      <c r="V16" s="60">
        <v>1.7171592238558807E-3</v>
      </c>
    </row>
    <row r="17" spans="1:22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4.2151930530294472E-2</v>
      </c>
      <c r="T17" s="60">
        <v>6.278790354701129E-2</v>
      </c>
      <c r="U17" s="59">
        <v>4.5452151201772553E-2</v>
      </c>
      <c r="V17" s="60">
        <v>6.5405047462131632E-2</v>
      </c>
    </row>
    <row r="18" spans="1:22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7.3939705294089237E-4</v>
      </c>
      <c r="T18" s="60">
        <v>1.128003055998145E-3</v>
      </c>
      <c r="U18" s="59">
        <v>1.0033865281900212E-3</v>
      </c>
      <c r="V18" s="60">
        <v>1.5180298441592585E-3</v>
      </c>
    </row>
    <row r="19" spans="1:22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5.3036214184387928E-3</v>
      </c>
      <c r="T19" s="60">
        <v>4.9457874946933298E-3</v>
      </c>
      <c r="U19" s="59">
        <v>5.2838140887956301E-3</v>
      </c>
      <c r="V19" s="60">
        <v>5.0372582925052797E-3</v>
      </c>
    </row>
    <row r="20" spans="1:22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0.17457605183014532</v>
      </c>
      <c r="T20" s="60">
        <v>4.8252697251167306E-2</v>
      </c>
      <c r="U20" s="59">
        <v>0.1697700331712643</v>
      </c>
      <c r="V20" s="60">
        <v>5.2064027529178387E-2</v>
      </c>
    </row>
    <row r="21" spans="1:22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8.0851937125333811E-2</v>
      </c>
      <c r="T21" s="60">
        <v>2.4908989102181232E-2</v>
      </c>
      <c r="U21" s="59">
        <v>8.111232564288523E-2</v>
      </c>
      <c r="V21" s="60">
        <v>3.1126662714115599E-2</v>
      </c>
    </row>
    <row r="22" spans="1:22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4.9097552796020004E-3</v>
      </c>
      <c r="T22" s="60">
        <v>2.7104798540633804E-3</v>
      </c>
      <c r="U22" s="59">
        <v>6.3458585807963245E-3</v>
      </c>
      <c r="V22" s="60">
        <v>4.6105302443535364E-3</v>
      </c>
    </row>
    <row r="23" spans="1:22" ht="13.5" thickBot="1" x14ac:dyDescent="0.25">
      <c r="A23" s="173" t="s">
        <v>97</v>
      </c>
      <c r="B23" s="174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0.99999999999999989</v>
      </c>
      <c r="U23" s="66">
        <f t="shared" ref="U23:V23" si="1">SUM(U13:U22)</f>
        <v>1.0000000000000002</v>
      </c>
      <c r="V23" s="66">
        <f t="shared" si="1"/>
        <v>0.99999999999999967</v>
      </c>
    </row>
    <row r="24" spans="1:22" x14ac:dyDescent="0.2"/>
    <row r="25" spans="1:22" x14ac:dyDescent="0.2"/>
    <row r="26" spans="1:22" x14ac:dyDescent="0.2">
      <c r="H26" s="12"/>
    </row>
    <row r="27" spans="1:22" x14ac:dyDescent="0.2"/>
    <row r="28" spans="1:22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2" x14ac:dyDescent="0.2">
      <c r="A29" s="11" t="s">
        <v>11</v>
      </c>
    </row>
    <row r="30" spans="1:22" x14ac:dyDescent="0.2">
      <c r="A30" s="12"/>
      <c r="B30" s="5"/>
      <c r="C30" s="5"/>
    </row>
    <row r="31" spans="1:22" x14ac:dyDescent="0.2">
      <c r="A31" s="134" t="s">
        <v>150</v>
      </c>
    </row>
    <row r="32" spans="1:22" x14ac:dyDescent="0.2">
      <c r="A32" s="135" t="s">
        <v>44</v>
      </c>
    </row>
    <row r="33" spans="1:1" x14ac:dyDescent="0.2">
      <c r="A33" s="135" t="s">
        <v>56</v>
      </c>
    </row>
    <row r="34" spans="1:1" x14ac:dyDescent="0.2">
      <c r="A34" s="134" t="s">
        <v>51</v>
      </c>
    </row>
    <row r="35" spans="1:1" x14ac:dyDescent="0.2">
      <c r="A35" s="134" t="s">
        <v>52</v>
      </c>
    </row>
    <row r="36" spans="1:1" x14ac:dyDescent="0.2">
      <c r="A36" s="135" t="s">
        <v>102</v>
      </c>
    </row>
    <row r="37" spans="1:1" x14ac:dyDescent="0.2"/>
    <row r="38" spans="1:1" x14ac:dyDescent="0.2"/>
    <row r="39" spans="1:1" x14ac:dyDescent="0.2"/>
  </sheetData>
  <mergeCells count="14">
    <mergeCell ref="U11:V11"/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W37"/>
  <sheetViews>
    <sheetView zoomScaleNormal="100" workbookViewId="0">
      <pane xSplit="2" ySplit="11" topLeftCell="O12" activePane="bottomRight" state="frozen"/>
      <selection pane="topRight" activeCell="C1" sqref="C1"/>
      <selection pane="bottomLeft" activeCell="A12" sqref="A12"/>
      <selection pane="bottomRight" activeCell="V1" sqref="V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  <c r="U1" s="139"/>
      <c r="V1" s="139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120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75" t="s">
        <v>94</v>
      </c>
      <c r="B11" s="176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149</v>
      </c>
      <c r="V11" s="172"/>
    </row>
    <row r="12" spans="1:22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152</v>
      </c>
      <c r="V12" s="46" t="s">
        <v>153</v>
      </c>
    </row>
    <row r="13" spans="1:22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5.787088206705103E-2</v>
      </c>
      <c r="T13" s="55">
        <v>5.5474468704701491E-2</v>
      </c>
      <c r="U13" s="54">
        <v>6.0745160636023976E-2</v>
      </c>
      <c r="V13" s="55">
        <v>6.1542893868523588E-2</v>
      </c>
    </row>
    <row r="14" spans="1:22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0.72376129400695532</v>
      </c>
      <c r="T14" s="60">
        <v>0.74904593479219683</v>
      </c>
      <c r="U14" s="59">
        <v>0.71190825530446977</v>
      </c>
      <c r="V14" s="60">
        <v>0.71757071815490048</v>
      </c>
    </row>
    <row r="15" spans="1:22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3.8148091669101054E-2</v>
      </c>
      <c r="T15" s="60">
        <v>4.7438016777962576E-2</v>
      </c>
      <c r="U15" s="59">
        <v>4.3770976641303971E-2</v>
      </c>
      <c r="V15" s="60">
        <v>5.2650196609709855E-2</v>
      </c>
    </row>
    <row r="16" spans="1:22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3.2032021344488603E-4</v>
      </c>
      <c r="T16" s="60">
        <v>4.473687399653114E-5</v>
      </c>
      <c r="U16" s="59">
        <v>2.192604052783962E-4</v>
      </c>
      <c r="V16" s="60">
        <v>9.8017684183053786E-6</v>
      </c>
    </row>
    <row r="17" spans="1:23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7.9599116191495387E-2</v>
      </c>
      <c r="T17" s="60">
        <v>8.8477518143305955E-2</v>
      </c>
      <c r="U17" s="59">
        <v>8.9942330173982274E-2</v>
      </c>
      <c r="V17" s="60">
        <v>9.7808045860715856E-2</v>
      </c>
    </row>
    <row r="18" spans="1:23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1.1389409948863775E-3</v>
      </c>
      <c r="T18" s="60">
        <v>1.1052881335609215E-3</v>
      </c>
      <c r="U18" s="59">
        <v>4.7198544183391731E-3</v>
      </c>
      <c r="V18" s="60">
        <v>6.8901631514395002E-3</v>
      </c>
    </row>
    <row r="19" spans="1:23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7.7436012050165107E-2</v>
      </c>
      <c r="T19" s="60">
        <v>3.8711637849724506E-2</v>
      </c>
      <c r="U19" s="59">
        <v>6.7095696366016283E-2</v>
      </c>
      <c r="V19" s="60">
        <v>3.7173782292534673E-2</v>
      </c>
    </row>
    <row r="20" spans="1:23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1.9989097975383053E-2</v>
      </c>
      <c r="T20" s="60">
        <v>1.7710556362514542E-2</v>
      </c>
      <c r="U20" s="59">
        <v>1.9039528316410786E-2</v>
      </c>
      <c r="V20" s="60">
        <v>2.2325895966008969E-2</v>
      </c>
    </row>
    <row r="21" spans="1:23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1.7362448315178234E-3</v>
      </c>
      <c r="T21" s="60">
        <v>1.9918423620367874E-3</v>
      </c>
      <c r="U21" s="59">
        <v>2.5589377381753701E-3</v>
      </c>
      <c r="V21" s="60">
        <v>4.0285023277485529E-3</v>
      </c>
    </row>
    <row r="22" spans="1:23" ht="13.5" thickBot="1" x14ac:dyDescent="0.25">
      <c r="A22" s="173" t="s">
        <v>97</v>
      </c>
      <c r="B22" s="174"/>
      <c r="C22" s="66">
        <f t="shared" ref="C22:V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1.0000000000000002</v>
      </c>
      <c r="T22" s="66">
        <f t="shared" si="0"/>
        <v>1.0000000000000002</v>
      </c>
      <c r="U22" s="66">
        <f t="shared" si="0"/>
        <v>1</v>
      </c>
      <c r="V22" s="66">
        <f t="shared" si="0"/>
        <v>0.99999999999999989</v>
      </c>
    </row>
    <row r="23" spans="1:23" x14ac:dyDescent="0.2"/>
    <row r="24" spans="1:23" x14ac:dyDescent="0.2"/>
    <row r="25" spans="1:23" x14ac:dyDescent="0.2">
      <c r="H25" s="12"/>
    </row>
    <row r="26" spans="1:23" x14ac:dyDescent="0.2"/>
    <row r="27" spans="1:23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  <c r="V27" s="18"/>
      <c r="W27" s="18"/>
    </row>
    <row r="28" spans="1:23" x14ac:dyDescent="0.2">
      <c r="A28" s="11" t="s">
        <v>11</v>
      </c>
    </row>
    <row r="29" spans="1:23" ht="8.25" customHeight="1" x14ac:dyDescent="0.2">
      <c r="A29" s="12"/>
      <c r="B29" s="5"/>
      <c r="C29" s="5"/>
    </row>
    <row r="30" spans="1:23" x14ac:dyDescent="0.2">
      <c r="A30" s="134" t="s">
        <v>150</v>
      </c>
      <c r="B30" s="5"/>
      <c r="C30" s="5"/>
    </row>
    <row r="31" spans="1:23" x14ac:dyDescent="0.2">
      <c r="A31" s="134" t="s">
        <v>24</v>
      </c>
    </row>
    <row r="32" spans="1:23" x14ac:dyDescent="0.2">
      <c r="A32" s="134" t="s">
        <v>25</v>
      </c>
    </row>
    <row r="33" spans="1:1" x14ac:dyDescent="0.2">
      <c r="A33" s="134" t="s">
        <v>103</v>
      </c>
    </row>
    <row r="34" spans="1:1" x14ac:dyDescent="0.2">
      <c r="A34" s="135" t="s">
        <v>77</v>
      </c>
    </row>
    <row r="35" spans="1:1" x14ac:dyDescent="0.2"/>
    <row r="36" spans="1:1" x14ac:dyDescent="0.2"/>
    <row r="37" spans="1:1" x14ac:dyDescent="0.2"/>
  </sheetData>
  <mergeCells count="14">
    <mergeCell ref="U11:V11"/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37"/>
  <sheetViews>
    <sheetView zoomScaleNormal="100" workbookViewId="0">
      <pane xSplit="2" ySplit="12" topLeftCell="N13" activePane="bottomRight" state="frozen"/>
      <selection pane="topRight" activeCell="C1" sqref="C1"/>
      <selection pane="bottomLeft" activeCell="A13" sqref="A13"/>
      <selection pane="bottomRight" activeCell="V1" sqref="V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2" width="15.140625" style="4" customWidth="1"/>
    <col min="23" max="23" width="5.7109375" style="4" customWidth="1"/>
    <col min="24" max="16384" width="11.42578125" style="4" hidden="1"/>
  </cols>
  <sheetData>
    <row r="1" spans="1:2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  <c r="U1" s="139"/>
      <c r="V1" s="139"/>
    </row>
    <row r="2" spans="1:22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4.25" x14ac:dyDescent="0.2">
      <c r="A3" s="23"/>
      <c r="B3" s="138" t="s">
        <v>121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13.5" thickBot="1" x14ac:dyDescent="0.25">
      <c r="A11" s="175" t="s">
        <v>94</v>
      </c>
      <c r="B11" s="176"/>
      <c r="C11" s="179">
        <v>2006</v>
      </c>
      <c r="D11" s="180"/>
      <c r="E11" s="171">
        <v>2007</v>
      </c>
      <c r="F11" s="172"/>
      <c r="G11" s="171">
        <v>2008</v>
      </c>
      <c r="H11" s="172"/>
      <c r="I11" s="171">
        <v>2009</v>
      </c>
      <c r="J11" s="172"/>
      <c r="K11" s="179">
        <v>2010</v>
      </c>
      <c r="L11" s="180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>
        <v>2014</v>
      </c>
      <c r="T11" s="172"/>
      <c r="U11" s="171" t="s">
        <v>149</v>
      </c>
      <c r="V11" s="172"/>
    </row>
    <row r="12" spans="1:22" ht="26.25" thickBot="1" x14ac:dyDescent="0.25">
      <c r="A12" s="177"/>
      <c r="B12" s="178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  <c r="U12" s="46" t="s">
        <v>152</v>
      </c>
      <c r="V12" s="46" t="s">
        <v>153</v>
      </c>
    </row>
    <row r="13" spans="1:22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  <c r="U13" s="84"/>
      <c r="V13" s="86"/>
    </row>
    <row r="14" spans="1:22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  <c r="U14" s="50"/>
      <c r="V14" s="73"/>
    </row>
    <row r="15" spans="1:22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0.7693254903594462</v>
      </c>
      <c r="T15" s="60">
        <v>0.86845234612918343</v>
      </c>
      <c r="U15" s="59">
        <v>0.77624677421219057</v>
      </c>
      <c r="V15" s="60">
        <v>0.86387380758357279</v>
      </c>
    </row>
    <row r="16" spans="1:22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7.6348237100487991E-3</v>
      </c>
      <c r="T16" s="60">
        <v>1.0908504190086099E-2</v>
      </c>
      <c r="U16" s="59">
        <v>6.4273495988583073E-3</v>
      </c>
      <c r="V16" s="60">
        <v>1.1304778155802539E-2</v>
      </c>
    </row>
    <row r="17" spans="1:22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2.3191015040005159E-3</v>
      </c>
      <c r="T17" s="60">
        <v>2.6376387302294146E-3</v>
      </c>
      <c r="U17" s="59">
        <v>2.0163337309055552E-3</v>
      </c>
      <c r="V17" s="60">
        <v>2.3435952233247246E-3</v>
      </c>
    </row>
    <row r="18" spans="1:22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3.3966811476961713E-2</v>
      </c>
      <c r="T18" s="60">
        <v>4.5062324810606819E-2</v>
      </c>
      <c r="U18" s="59">
        <v>3.481272541298136E-2</v>
      </c>
      <c r="V18" s="60">
        <v>3.9330752407997001E-2</v>
      </c>
    </row>
    <row r="19" spans="1:22" x14ac:dyDescent="0.2">
      <c r="A19" s="77" t="s">
        <v>128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9.2069117757579528E-4</v>
      </c>
      <c r="T19" s="60">
        <v>1.4752856086268284E-3</v>
      </c>
      <c r="U19" s="59">
        <v>1.0470580264959855E-3</v>
      </c>
      <c r="V19" s="60">
        <v>1.5842619303997314E-3</v>
      </c>
    </row>
    <row r="20" spans="1:22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2.8886638424275386E-4</v>
      </c>
      <c r="T20" s="60">
        <v>2.826097459134674E-4</v>
      </c>
      <c r="U20" s="73"/>
      <c r="V20" s="73"/>
    </row>
    <row r="21" spans="1:22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0.11027561700503959</v>
      </c>
      <c r="T21" s="60">
        <v>4.0985287401495041E-2</v>
      </c>
      <c r="U21" s="59">
        <v>0.10736077685937324</v>
      </c>
      <c r="V21" s="60">
        <v>4.4865002632875052E-2</v>
      </c>
    </row>
    <row r="22" spans="1:22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7.1618345705188061E-2</v>
      </c>
      <c r="T22" s="60">
        <v>2.7485034865830517E-2</v>
      </c>
      <c r="U22" s="59">
        <v>6.5588088482655113E-2</v>
      </c>
      <c r="V22" s="60">
        <v>3.2050422722661169E-2</v>
      </c>
    </row>
    <row r="23" spans="1:22" ht="13.5" thickBot="1" x14ac:dyDescent="0.25">
      <c r="A23" s="77" t="s">
        <v>127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3.6502526774965047E-3</v>
      </c>
      <c r="T23" s="60">
        <v>2.7109685180284975E-3</v>
      </c>
      <c r="U23" s="59">
        <v>6.5008936765399367E-3</v>
      </c>
      <c r="V23" s="60">
        <v>4.64737934336711E-3</v>
      </c>
    </row>
    <row r="24" spans="1:22" ht="13.5" thickBot="1" x14ac:dyDescent="0.25">
      <c r="A24" s="173" t="s">
        <v>97</v>
      </c>
      <c r="B24" s="174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1.0000000000000002</v>
      </c>
      <c r="U24" s="66">
        <f t="shared" ref="U24:V24" si="2">SUM(U13:U23)</f>
        <v>1</v>
      </c>
      <c r="V24" s="66">
        <f t="shared" si="2"/>
        <v>1</v>
      </c>
    </row>
    <row r="25" spans="1:22" x14ac:dyDescent="0.2"/>
    <row r="26" spans="1:22" x14ac:dyDescent="0.2"/>
    <row r="27" spans="1:22" x14ac:dyDescent="0.2">
      <c r="H27" s="12"/>
    </row>
    <row r="28" spans="1:22" x14ac:dyDescent="0.2"/>
    <row r="29" spans="1:22" x14ac:dyDescent="0.2">
      <c r="B29" s="5"/>
      <c r="C29" s="5"/>
    </row>
    <row r="30" spans="1:22" x14ac:dyDescent="0.2">
      <c r="A30" s="11" t="s">
        <v>11</v>
      </c>
    </row>
    <row r="31" spans="1:22" x14ac:dyDescent="0.2">
      <c r="A31" s="12"/>
    </row>
    <row r="32" spans="1:22" x14ac:dyDescent="0.2">
      <c r="A32" s="134" t="s">
        <v>150</v>
      </c>
    </row>
    <row r="33" spans="1:1" x14ac:dyDescent="0.2">
      <c r="A33" s="134" t="s">
        <v>18</v>
      </c>
    </row>
    <row r="34" spans="1:1" x14ac:dyDescent="0.2">
      <c r="A34" s="134" t="s">
        <v>19</v>
      </c>
    </row>
    <row r="35" spans="1:1" x14ac:dyDescent="0.2">
      <c r="A35" s="135" t="s">
        <v>80</v>
      </c>
    </row>
    <row r="36" spans="1:1" x14ac:dyDescent="0.2">
      <c r="A36" s="16"/>
    </row>
    <row r="37" spans="1:1" x14ac:dyDescent="0.2"/>
  </sheetData>
  <mergeCells count="14">
    <mergeCell ref="U11:V11"/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zoomScaleNormal="100" workbookViewId="0">
      <pane xSplit="2" ySplit="13" topLeftCell="G14" activePane="bottomRight" state="frozen"/>
      <selection pane="topRight" activeCell="C1" sqref="C1"/>
      <selection pane="bottomLeft" activeCell="A14" sqref="A14"/>
      <selection pane="bottomRight" activeCell="P1" sqref="P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6" width="14.42578125" style="4" customWidth="1"/>
    <col min="17" max="17" width="11.85546875" style="4" customWidth="1"/>
    <col min="18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39"/>
      <c r="O1" s="139"/>
      <c r="P1" s="139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4.25" x14ac:dyDescent="0.2">
      <c r="A3" s="23"/>
      <c r="B3" s="138" t="s">
        <v>151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3.5" thickBot="1" x14ac:dyDescent="0.25">
      <c r="A12" s="175" t="s">
        <v>94</v>
      </c>
      <c r="B12" s="176"/>
      <c r="C12" s="179">
        <v>2009</v>
      </c>
      <c r="D12" s="180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>
        <v>2014</v>
      </c>
      <c r="N12" s="172"/>
      <c r="O12" s="171" t="s">
        <v>149</v>
      </c>
      <c r="P12" s="172"/>
    </row>
    <row r="13" spans="1:16" ht="33" customHeight="1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6" t="s">
        <v>152</v>
      </c>
      <c r="P13" s="46" t="s">
        <v>153</v>
      </c>
    </row>
    <row r="14" spans="1:16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7.8159353177839383E-2</v>
      </c>
      <c r="N14" s="55">
        <v>8.9170729907337654E-2</v>
      </c>
      <c r="O14" s="54">
        <v>7.6458670577262397E-2</v>
      </c>
      <c r="P14" s="55">
        <v>7.8473987357980821E-2</v>
      </c>
    </row>
    <row r="15" spans="1:16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0.17729047560040481</v>
      </c>
      <c r="N15" s="60">
        <v>0.21397326914361531</v>
      </c>
      <c r="O15" s="59">
        <v>0.18172628937229979</v>
      </c>
      <c r="P15" s="60">
        <v>0.19674126989887095</v>
      </c>
    </row>
    <row r="16" spans="1:16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0.12347957235312369</v>
      </c>
      <c r="N16" s="60">
        <v>0.160110400252409</v>
      </c>
      <c r="O16" s="59">
        <v>0.11700890383165945</v>
      </c>
      <c r="P16" s="60">
        <v>0.14185824626460614</v>
      </c>
    </row>
    <row r="17" spans="1:16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  <c r="O17" s="49"/>
      <c r="P17" s="49"/>
    </row>
    <row r="18" spans="1:16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5.5745936237533433E-3</v>
      </c>
      <c r="N18" s="60">
        <v>5.4962571173062654E-3</v>
      </c>
      <c r="O18" s="59">
        <v>4.1998731628746224E-3</v>
      </c>
      <c r="P18" s="60">
        <v>4.1665970759600076E-3</v>
      </c>
    </row>
    <row r="19" spans="1:16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1.6213637510032456E-6</v>
      </c>
      <c r="N19" s="60">
        <v>2.0137946612832149E-6</v>
      </c>
      <c r="O19" s="49"/>
      <c r="P19" s="49"/>
    </row>
    <row r="20" spans="1:16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5.1255129257300582E-3</v>
      </c>
      <c r="N20" s="60">
        <v>8.8272086464600292E-3</v>
      </c>
      <c r="O20" s="59">
        <v>4.8296822716782676E-3</v>
      </c>
      <c r="P20" s="60">
        <v>7.3914069464724487E-3</v>
      </c>
    </row>
    <row r="21" spans="1:16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0.35171065382327782</v>
      </c>
      <c r="N21" s="60">
        <v>0.29863312020443167</v>
      </c>
      <c r="O21" s="59">
        <v>0.34972257959348363</v>
      </c>
      <c r="P21" s="60">
        <v>0.32064664116741215</v>
      </c>
    </row>
    <row r="22" spans="1:16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0.23522798291526356</v>
      </c>
      <c r="N22" s="60">
        <v>0.19401716956184639</v>
      </c>
      <c r="O22" s="59">
        <v>0.22358360910863842</v>
      </c>
      <c r="P22" s="60">
        <v>0.20368320604114565</v>
      </c>
    </row>
    <row r="23" spans="1:16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2.3430234216856347E-2</v>
      </c>
      <c r="N23" s="60">
        <v>2.9769831371932235E-2</v>
      </c>
      <c r="O23" s="59">
        <v>4.2470392082103507E-2</v>
      </c>
      <c r="P23" s="60">
        <v>4.7038645247551886E-2</v>
      </c>
    </row>
    <row r="24" spans="1:16" ht="13.5" thickBot="1" x14ac:dyDescent="0.25">
      <c r="A24" s="173" t="s">
        <v>97</v>
      </c>
      <c r="B24" s="174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1</v>
      </c>
      <c r="N24" s="66">
        <f t="shared" si="0"/>
        <v>0.99999999999999989</v>
      </c>
      <c r="O24" s="66">
        <f t="shared" ref="O24:P24" si="2">SUM(O14:O23)</f>
        <v>1.0000000000000002</v>
      </c>
      <c r="P24" s="66">
        <f t="shared" si="2"/>
        <v>1</v>
      </c>
    </row>
    <row r="25" spans="1:16" x14ac:dyDescent="0.2"/>
    <row r="26" spans="1:16" x14ac:dyDescent="0.2"/>
    <row r="27" spans="1:16" x14ac:dyDescent="0.2">
      <c r="H27" s="12"/>
    </row>
    <row r="28" spans="1:16" x14ac:dyDescent="0.2"/>
    <row r="29" spans="1:16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6" x14ac:dyDescent="0.2">
      <c r="A30" s="11" t="s">
        <v>11</v>
      </c>
    </row>
    <row r="31" spans="1:16" x14ac:dyDescent="0.2">
      <c r="A31" s="12"/>
    </row>
    <row r="32" spans="1:16" x14ac:dyDescent="0.2">
      <c r="A32" s="134" t="s">
        <v>150</v>
      </c>
    </row>
    <row r="33" spans="1:1" x14ac:dyDescent="0.2">
      <c r="A33" s="134" t="s">
        <v>39</v>
      </c>
    </row>
    <row r="34" spans="1:1" x14ac:dyDescent="0.2">
      <c r="A34" s="134" t="s">
        <v>40</v>
      </c>
    </row>
    <row r="35" spans="1:1" x14ac:dyDescent="0.2">
      <c r="A35" s="135" t="s">
        <v>75</v>
      </c>
    </row>
    <row r="36" spans="1:1" x14ac:dyDescent="0.2">
      <c r="A36" s="135" t="s">
        <v>77</v>
      </c>
    </row>
    <row r="37" spans="1:1" x14ac:dyDescent="0.2">
      <c r="A37" s="16"/>
    </row>
    <row r="38" spans="1:1" x14ac:dyDescent="0.2"/>
  </sheetData>
  <mergeCells count="11">
    <mergeCell ref="O12:P12"/>
    <mergeCell ref="B2:C2"/>
    <mergeCell ref="D2:E2"/>
    <mergeCell ref="G12:H12"/>
    <mergeCell ref="I12:J12"/>
    <mergeCell ref="A24:B24"/>
    <mergeCell ref="M12:N12"/>
    <mergeCell ref="C12:D12"/>
    <mergeCell ref="E12:F12"/>
    <mergeCell ref="A12:B13"/>
    <mergeCell ref="K12:L12"/>
  </mergeCells>
  <phoneticPr fontId="4" type="noConversion"/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L39" sqref="L39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115</v>
      </c>
      <c r="D3" s="138"/>
      <c r="E3" s="106"/>
      <c r="F3" s="106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5" t="s">
        <v>154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84"/>
      <c r="C12" s="185"/>
      <c r="D12" s="179">
        <v>2006</v>
      </c>
      <c r="E12" s="180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73" t="s">
        <v>97</v>
      </c>
      <c r="C25" s="174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12" x14ac:dyDescent="0.2">
      <c r="B33" s="134" t="s">
        <v>64</v>
      </c>
    </row>
    <row r="34" spans="2:12" x14ac:dyDescent="0.2">
      <c r="B34" s="134" t="s">
        <v>16</v>
      </c>
    </row>
    <row r="35" spans="2:12" x14ac:dyDescent="0.2">
      <c r="B35" s="134" t="s">
        <v>17</v>
      </c>
    </row>
    <row r="36" spans="2:12" x14ac:dyDescent="0.2">
      <c r="B36" s="135" t="s">
        <v>78</v>
      </c>
    </row>
    <row r="37" spans="2:12" x14ac:dyDescent="0.2">
      <c r="B37" s="135" t="s">
        <v>77</v>
      </c>
    </row>
    <row r="38" spans="2:12" x14ac:dyDescent="0.2">
      <c r="B38" s="16"/>
    </row>
    <row r="39" spans="2:12" x14ac:dyDescent="0.2">
      <c r="L39" s="12"/>
    </row>
  </sheetData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116</v>
      </c>
      <c r="D3" s="138"/>
      <c r="E3" s="138"/>
      <c r="F3" s="138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65" t="s">
        <v>154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84"/>
      <c r="C12" s="185"/>
      <c r="D12" s="179">
        <v>2006</v>
      </c>
      <c r="E12" s="180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73" t="s">
        <v>97</v>
      </c>
      <c r="C25" s="174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5" t="s">
        <v>26</v>
      </c>
    </row>
    <row r="33" spans="2:2" x14ac:dyDescent="0.2">
      <c r="B33" s="134" t="s">
        <v>22</v>
      </c>
    </row>
    <row r="34" spans="2:2" x14ac:dyDescent="0.2">
      <c r="B34" s="134" t="s">
        <v>23</v>
      </c>
    </row>
    <row r="35" spans="2:2" x14ac:dyDescent="0.2">
      <c r="B35" s="135" t="s">
        <v>79</v>
      </c>
    </row>
    <row r="36" spans="2:2" x14ac:dyDescent="0.2">
      <c r="B36" s="135" t="s">
        <v>77</v>
      </c>
    </row>
    <row r="37" spans="2:2" x14ac:dyDescent="0.2">
      <c r="B37" s="16"/>
    </row>
    <row r="38" spans="2:2" x14ac:dyDescent="0.2"/>
    <row r="39" spans="2:2" x14ac:dyDescent="0.2"/>
  </sheetData>
  <mergeCells count="9">
    <mergeCell ref="C2:D2"/>
    <mergeCell ref="E2:F2"/>
    <mergeCell ref="H12:I12"/>
    <mergeCell ref="J12:K12"/>
    <mergeCell ref="B13:C13"/>
    <mergeCell ref="B25:C25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B8" sqref="B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117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2006</v>
      </c>
      <c r="D12" s="180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73" t="s">
        <v>97</v>
      </c>
      <c r="B23" s="174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4" t="s">
        <v>65</v>
      </c>
    </row>
    <row r="31" spans="1:14" x14ac:dyDescent="0.2">
      <c r="A31" s="135" t="s">
        <v>76</v>
      </c>
    </row>
    <row r="32" spans="1:14" x14ac:dyDescent="0.2">
      <c r="A32" s="135" t="s">
        <v>101</v>
      </c>
    </row>
    <row r="33" spans="1:1" x14ac:dyDescent="0.2">
      <c r="A33" s="134" t="s">
        <v>49</v>
      </c>
    </row>
    <row r="34" spans="1:1" x14ac:dyDescent="0.2">
      <c r="A34" s="134" t="s">
        <v>50</v>
      </c>
    </row>
    <row r="35" spans="1:1" x14ac:dyDescent="0.2">
      <c r="A35" s="135" t="s">
        <v>88</v>
      </c>
    </row>
    <row r="36" spans="1:1" x14ac:dyDescent="0.2"/>
    <row r="37" spans="1:1" x14ac:dyDescent="0.2"/>
  </sheetData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8" t="s">
        <v>118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65" t="s">
        <v>154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5" t="s">
        <v>94</v>
      </c>
      <c r="B12" s="176"/>
      <c r="C12" s="179">
        <v>2006</v>
      </c>
      <c r="D12" s="180"/>
      <c r="E12" s="171">
        <v>2007</v>
      </c>
      <c r="F12" s="172"/>
      <c r="G12" s="171">
        <v>2008</v>
      </c>
      <c r="H12" s="172"/>
      <c r="I12" s="171">
        <v>2009</v>
      </c>
      <c r="J12" s="172"/>
      <c r="K12" s="179">
        <v>2010</v>
      </c>
      <c r="L12" s="180"/>
      <c r="M12" s="171" t="s">
        <v>100</v>
      </c>
      <c r="N12" s="172"/>
      <c r="O12" s="85"/>
      <c r="P12" s="85"/>
    </row>
    <row r="13" spans="1:16" ht="26.25" thickBot="1" x14ac:dyDescent="0.25">
      <c r="A13" s="177"/>
      <c r="B13" s="17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73" t="s">
        <v>97</v>
      </c>
      <c r="B23" s="174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5" t="s">
        <v>145</v>
      </c>
      <c r="B31" s="5"/>
      <c r="C31" s="5"/>
    </row>
    <row r="32" spans="1:14" ht="12.75" customHeight="1" x14ac:dyDescent="0.2">
      <c r="A32" s="135" t="s">
        <v>44</v>
      </c>
      <c r="B32" s="5"/>
      <c r="C32" s="5"/>
    </row>
    <row r="33" spans="1:3" ht="12.75" customHeight="1" x14ac:dyDescent="0.2">
      <c r="A33" s="135" t="s">
        <v>56</v>
      </c>
      <c r="B33" s="5"/>
      <c r="C33" s="5"/>
    </row>
    <row r="34" spans="1:3" x14ac:dyDescent="0.2">
      <c r="A34" s="134" t="s">
        <v>47</v>
      </c>
    </row>
    <row r="35" spans="1:3" x14ac:dyDescent="0.2">
      <c r="A35" s="134" t="s">
        <v>48</v>
      </c>
    </row>
    <row r="36" spans="1:3" x14ac:dyDescent="0.2">
      <c r="A36" s="135" t="s">
        <v>102</v>
      </c>
    </row>
    <row r="37" spans="1:3" x14ac:dyDescent="0.2"/>
  </sheetData>
  <mergeCells count="10">
    <mergeCell ref="I12:J12"/>
    <mergeCell ref="K12:L12"/>
    <mergeCell ref="M12:N12"/>
    <mergeCell ref="C12:D12"/>
    <mergeCell ref="E12:F12"/>
    <mergeCell ref="B2:C2"/>
    <mergeCell ref="D2:E2"/>
    <mergeCell ref="A12:B13"/>
    <mergeCell ref="A23:B23"/>
    <mergeCell ref="G12:H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>
      <selection activeCell="C8" sqref="C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4"/>
    </row>
    <row r="2" spans="1:16" s="85" customFormat="1" ht="18" x14ac:dyDescent="0.2">
      <c r="A2" s="4"/>
      <c r="B2" s="152"/>
      <c r="C2" s="168" t="s">
        <v>90</v>
      </c>
      <c r="D2" s="168"/>
      <c r="E2" s="168"/>
      <c r="F2" s="168"/>
      <c r="G2" s="23"/>
      <c r="H2" s="23"/>
      <c r="I2" s="23"/>
      <c r="J2" s="23"/>
      <c r="K2" s="23"/>
      <c r="L2" s="23"/>
      <c r="M2" s="23"/>
      <c r="N2" s="23"/>
      <c r="O2" s="153"/>
      <c r="P2" s="4"/>
    </row>
    <row r="3" spans="1:16" s="85" customFormat="1" ht="14.25" x14ac:dyDescent="0.2">
      <c r="A3" s="4"/>
      <c r="B3" s="152"/>
      <c r="C3" s="138" t="s">
        <v>123</v>
      </c>
      <c r="D3" s="138"/>
      <c r="E3" s="138"/>
      <c r="F3" s="138"/>
      <c r="G3" s="23"/>
      <c r="H3" s="23"/>
      <c r="I3" s="23"/>
      <c r="J3" s="23"/>
      <c r="K3" s="23"/>
      <c r="L3" s="23"/>
      <c r="M3" s="23"/>
      <c r="N3" s="23"/>
      <c r="O3" s="153"/>
      <c r="P3" s="4"/>
    </row>
    <row r="4" spans="1:16" s="85" customFormat="1" ht="14.25" x14ac:dyDescent="0.2">
      <c r="A4" s="4"/>
      <c r="B4" s="15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3"/>
      <c r="P4" s="4"/>
    </row>
    <row r="5" spans="1:16" s="85" customFormat="1" ht="14.25" x14ac:dyDescent="0.2">
      <c r="A5" s="4"/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3"/>
      <c r="P5" s="4"/>
    </row>
    <row r="6" spans="1:16" s="85" customFormat="1" ht="14.25" x14ac:dyDescent="0.2">
      <c r="A6" s="4"/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3"/>
      <c r="P6" s="4"/>
    </row>
    <row r="7" spans="1:16" s="85" customFormat="1" ht="14.25" customHeight="1" x14ac:dyDescent="0.2">
      <c r="A7" s="4"/>
      <c r="B7" s="152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3"/>
      <c r="P7" s="4"/>
    </row>
    <row r="8" spans="1:16" s="85" customFormat="1" ht="14.25" x14ac:dyDescent="0.2">
      <c r="A8" s="4"/>
      <c r="B8" s="152"/>
      <c r="C8" s="165" t="s">
        <v>154</v>
      </c>
      <c r="D8" s="148"/>
      <c r="E8" s="148"/>
      <c r="F8" s="148"/>
      <c r="G8" s="23"/>
      <c r="H8" s="23"/>
      <c r="I8" s="23"/>
      <c r="J8" s="23"/>
      <c r="K8" s="23"/>
      <c r="L8" s="23"/>
      <c r="M8" s="23"/>
      <c r="N8" s="23"/>
      <c r="O8" s="153"/>
      <c r="P8" s="4"/>
    </row>
    <row r="9" spans="1:16" s="85" customFormat="1" ht="14.25" x14ac:dyDescent="0.2">
      <c r="A9" s="4"/>
      <c r="B9" s="15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3"/>
      <c r="P9" s="4"/>
    </row>
    <row r="10" spans="1:16" s="85" customFormat="1" ht="14.25" x14ac:dyDescent="0.2">
      <c r="A10" s="4"/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3"/>
      <c r="P10" s="4"/>
    </row>
    <row r="11" spans="1:16" s="85" customFormat="1" ht="15" thickBot="1" x14ac:dyDescent="0.25">
      <c r="A11" s="4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4"/>
    </row>
    <row r="12" spans="1:16" s="85" customFormat="1" ht="13.5" thickBot="1" x14ac:dyDescent="0.25">
      <c r="A12" s="4"/>
      <c r="B12" s="175" t="s">
        <v>94</v>
      </c>
      <c r="C12" s="176"/>
      <c r="D12" s="179">
        <v>2009</v>
      </c>
      <c r="E12" s="180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146</v>
      </c>
      <c r="O12" s="172"/>
      <c r="P12" s="4"/>
    </row>
    <row r="13" spans="1:16" s="85" customFormat="1" ht="26.25" thickBot="1" x14ac:dyDescent="0.25">
      <c r="A13" s="4"/>
      <c r="B13" s="177"/>
      <c r="C13" s="178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73" t="s">
        <v>97</v>
      </c>
      <c r="C15" s="174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4" t="s">
        <v>148</v>
      </c>
    </row>
    <row r="23" spans="1:16" x14ac:dyDescent="0.2">
      <c r="B23" s="134" t="s">
        <v>27</v>
      </c>
    </row>
    <row r="24" spans="1:16" x14ac:dyDescent="0.2">
      <c r="B24" s="134" t="s">
        <v>28</v>
      </c>
    </row>
    <row r="25" spans="1:16" x14ac:dyDescent="0.2">
      <c r="B25" s="134" t="s">
        <v>147</v>
      </c>
    </row>
    <row r="26" spans="1:16" x14ac:dyDescent="0.2"/>
    <row r="27" spans="1:16" x14ac:dyDescent="0.2"/>
  </sheetData>
  <mergeCells count="10">
    <mergeCell ref="B15:C15"/>
    <mergeCell ref="D12:E12"/>
    <mergeCell ref="F12:G12"/>
    <mergeCell ref="C2:D2"/>
    <mergeCell ref="E2:F2"/>
    <mergeCell ref="H12:I12"/>
    <mergeCell ref="J12:K12"/>
    <mergeCell ref="N12:O12"/>
    <mergeCell ref="B12:C13"/>
    <mergeCell ref="L12:M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B9" sqref="B9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3" width="11.42578125" style="85" customWidth="1"/>
    <col min="14" max="14" width="5.7109375" style="85" customWidth="1"/>
    <col min="15" max="16384" width="11.42578125" style="85" hidden="1"/>
  </cols>
  <sheetData>
    <row r="1" spans="2:13" ht="13.5" thickBot="1" x14ac:dyDescent="0.25"/>
    <row r="2" spans="2:13" ht="15" customHeight="1" x14ac:dyDescent="0.2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62"/>
      <c r="M2" s="157"/>
    </row>
    <row r="3" spans="2:13" ht="18" x14ac:dyDescent="0.2">
      <c r="B3" s="158" t="s">
        <v>124</v>
      </c>
      <c r="C3" s="100"/>
      <c r="D3" s="100"/>
      <c r="E3" s="168"/>
      <c r="F3" s="168"/>
      <c r="G3" s="23"/>
      <c r="H3" s="23"/>
      <c r="I3" s="23"/>
      <c r="J3" s="23"/>
      <c r="K3" s="23"/>
      <c r="L3" s="23"/>
      <c r="M3" s="153"/>
    </row>
    <row r="4" spans="2:13" ht="14.25" customHeight="1" x14ac:dyDescent="0.2">
      <c r="B4" s="159" t="s">
        <v>125</v>
      </c>
      <c r="C4" s="138"/>
      <c r="D4" s="138"/>
      <c r="E4" s="138"/>
      <c r="F4" s="138"/>
      <c r="G4" s="23"/>
      <c r="H4" s="23"/>
      <c r="I4" s="23"/>
      <c r="J4" s="23"/>
      <c r="K4" s="23"/>
      <c r="L4" s="23"/>
      <c r="M4" s="153"/>
    </row>
    <row r="5" spans="2:13" ht="14.25" x14ac:dyDescent="0.2"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153"/>
    </row>
    <row r="6" spans="2:13" ht="15" customHeight="1" x14ac:dyDescent="0.2"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153"/>
    </row>
    <row r="7" spans="2:13" ht="15" customHeight="1" x14ac:dyDescent="0.2">
      <c r="B7" s="152"/>
      <c r="C7" s="23"/>
      <c r="D7" s="23"/>
      <c r="E7" s="23"/>
      <c r="F7" s="23"/>
      <c r="G7" s="23"/>
      <c r="H7" s="23"/>
      <c r="I7" s="23"/>
      <c r="J7" s="23"/>
      <c r="K7" s="23"/>
      <c r="L7" s="23"/>
      <c r="M7" s="153"/>
    </row>
    <row r="8" spans="2:13" ht="14.25" customHeight="1" x14ac:dyDescent="0.2">
      <c r="B8" s="152"/>
      <c r="C8" s="23"/>
      <c r="D8" s="25"/>
      <c r="E8" s="23"/>
      <c r="F8" s="25"/>
      <c r="G8" s="23"/>
      <c r="H8" s="23"/>
      <c r="I8" s="23"/>
      <c r="J8" s="23"/>
      <c r="K8" s="23"/>
      <c r="L8" s="23"/>
      <c r="M8" s="153"/>
    </row>
    <row r="9" spans="2:13" ht="14.25" x14ac:dyDescent="0.2">
      <c r="B9" s="165" t="s">
        <v>154</v>
      </c>
      <c r="C9" s="161"/>
      <c r="D9" s="161"/>
      <c r="E9" s="161"/>
      <c r="F9" s="161"/>
      <c r="G9" s="23"/>
      <c r="H9" s="23"/>
      <c r="I9" s="23"/>
      <c r="J9" s="23"/>
      <c r="K9" s="23"/>
      <c r="L9" s="23"/>
      <c r="M9" s="153"/>
    </row>
    <row r="10" spans="2:13" ht="14.25" x14ac:dyDescent="0.2"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3"/>
    </row>
    <row r="11" spans="2:13" ht="14.25" x14ac:dyDescent="0.2">
      <c r="B11" s="15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53"/>
    </row>
    <row r="12" spans="2:13" ht="15" thickBot="1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2:13" ht="26.25" thickBot="1" x14ac:dyDescent="0.25">
      <c r="B13" s="163" t="s">
        <v>59</v>
      </c>
      <c r="C13" s="163">
        <v>2005</v>
      </c>
      <c r="D13" s="163">
        <v>2006</v>
      </c>
      <c r="E13" s="163">
        <v>2007</v>
      </c>
      <c r="F13" s="163">
        <v>2008</v>
      </c>
      <c r="G13" s="163">
        <v>2009</v>
      </c>
      <c r="H13" s="163">
        <v>2010</v>
      </c>
      <c r="I13" s="163">
        <v>2011</v>
      </c>
      <c r="J13" s="163">
        <v>2012</v>
      </c>
      <c r="K13" s="163">
        <v>2013</v>
      </c>
      <c r="L13" s="163">
        <v>2014</v>
      </c>
      <c r="M13" s="163">
        <v>2015</v>
      </c>
    </row>
    <row r="14" spans="2:13" x14ac:dyDescent="0.2">
      <c r="B14" s="125" t="s">
        <v>60</v>
      </c>
      <c r="C14" s="129">
        <v>2</v>
      </c>
      <c r="D14" s="118">
        <v>1.7</v>
      </c>
      <c r="E14" s="118">
        <v>1.32</v>
      </c>
      <c r="F14" s="118">
        <v>1.32</v>
      </c>
      <c r="G14" s="118">
        <v>1.32</v>
      </c>
      <c r="H14" s="118">
        <v>1.66</v>
      </c>
      <c r="I14" s="118">
        <v>1.66</v>
      </c>
      <c r="J14" s="118">
        <v>1.66</v>
      </c>
      <c r="K14" s="160">
        <v>1.66</v>
      </c>
      <c r="L14" s="119">
        <v>1.66</v>
      </c>
      <c r="M14" s="119">
        <v>1.66</v>
      </c>
    </row>
    <row r="15" spans="2:13" x14ac:dyDescent="0.2">
      <c r="B15" s="126" t="s">
        <v>61</v>
      </c>
      <c r="C15" s="130">
        <v>2</v>
      </c>
      <c r="D15" s="107">
        <v>1.7</v>
      </c>
      <c r="E15" s="107">
        <v>1.41</v>
      </c>
      <c r="F15" s="107">
        <v>1.41</v>
      </c>
      <c r="G15" s="107">
        <v>1.41</v>
      </c>
      <c r="H15" s="108">
        <v>1.41</v>
      </c>
      <c r="I15" s="109">
        <v>1.41</v>
      </c>
      <c r="J15" s="109">
        <v>1.41</v>
      </c>
      <c r="K15" s="109">
        <v>1.41</v>
      </c>
      <c r="L15" s="110">
        <v>1.41</v>
      </c>
      <c r="M15" s="110">
        <v>1.41</v>
      </c>
    </row>
    <row r="16" spans="2:13" x14ac:dyDescent="0.2">
      <c r="B16" s="126" t="s">
        <v>62</v>
      </c>
      <c r="C16" s="131"/>
      <c r="D16" s="104"/>
      <c r="E16" s="107">
        <v>1.57</v>
      </c>
      <c r="F16" s="107">
        <v>1.57</v>
      </c>
      <c r="G16" s="107">
        <v>1.57</v>
      </c>
      <c r="H16" s="108">
        <v>1.57</v>
      </c>
      <c r="I16" s="109">
        <v>1.57</v>
      </c>
      <c r="J16" s="109">
        <v>1.57</v>
      </c>
      <c r="K16" s="109">
        <v>1.57</v>
      </c>
      <c r="L16" s="110">
        <v>1.57</v>
      </c>
      <c r="M16" s="110">
        <v>1.57</v>
      </c>
    </row>
    <row r="17" spans="2:14" x14ac:dyDescent="0.2">
      <c r="B17" s="126" t="s">
        <v>63</v>
      </c>
      <c r="C17" s="131"/>
      <c r="D17" s="104"/>
      <c r="E17" s="104"/>
      <c r="F17" s="107">
        <v>1.29</v>
      </c>
      <c r="G17" s="107">
        <v>1.29</v>
      </c>
      <c r="H17" s="108">
        <v>1.29</v>
      </c>
      <c r="I17" s="109">
        <v>1.29</v>
      </c>
      <c r="J17" s="109">
        <v>1.29</v>
      </c>
      <c r="K17" s="109">
        <v>1.29</v>
      </c>
      <c r="L17" s="110">
        <v>1.29</v>
      </c>
      <c r="M17" s="110">
        <v>1.29</v>
      </c>
    </row>
    <row r="18" spans="2:14" x14ac:dyDescent="0.2">
      <c r="B18" s="126" t="s">
        <v>72</v>
      </c>
      <c r="C18" s="131"/>
      <c r="D18" s="107">
        <v>1.62</v>
      </c>
      <c r="E18" s="107">
        <v>1.62</v>
      </c>
      <c r="F18" s="107">
        <v>1.62</v>
      </c>
      <c r="G18" s="107">
        <v>1.62</v>
      </c>
      <c r="H18" s="108">
        <v>1.62</v>
      </c>
      <c r="I18" s="109">
        <v>1.62</v>
      </c>
      <c r="J18" s="109">
        <v>1.62</v>
      </c>
      <c r="K18" s="109">
        <v>1.62</v>
      </c>
      <c r="L18" s="110">
        <v>1.62</v>
      </c>
      <c r="M18" s="110">
        <v>1.62</v>
      </c>
    </row>
    <row r="19" spans="2:14" x14ac:dyDescent="0.2">
      <c r="B19" s="127" t="s">
        <v>81</v>
      </c>
      <c r="C19" s="132"/>
      <c r="D19" s="105"/>
      <c r="E19" s="105"/>
      <c r="F19" s="111">
        <v>1.32</v>
      </c>
      <c r="G19" s="111">
        <v>1.32</v>
      </c>
      <c r="H19" s="112">
        <v>1.32</v>
      </c>
      <c r="I19" s="113">
        <v>1.32</v>
      </c>
      <c r="J19" s="113">
        <v>1.32</v>
      </c>
      <c r="K19" s="113">
        <v>1.28</v>
      </c>
      <c r="L19" s="114">
        <v>1.28</v>
      </c>
      <c r="M19" s="114">
        <v>1.28</v>
      </c>
    </row>
    <row r="20" spans="2:14" ht="13.5" thickBot="1" x14ac:dyDescent="0.25">
      <c r="B20" s="128" t="s">
        <v>82</v>
      </c>
      <c r="C20" s="133"/>
      <c r="D20" s="120"/>
      <c r="E20" s="120"/>
      <c r="F20" s="121">
        <v>1.28</v>
      </c>
      <c r="G20" s="121">
        <v>1.28</v>
      </c>
      <c r="H20" s="122">
        <v>1.28</v>
      </c>
      <c r="I20" s="123">
        <v>1.28</v>
      </c>
      <c r="J20" s="123">
        <v>1.28</v>
      </c>
      <c r="K20" s="123">
        <v>1.28</v>
      </c>
      <c r="L20" s="124">
        <v>1.28</v>
      </c>
      <c r="M20" s="124">
        <v>1.28</v>
      </c>
    </row>
    <row r="21" spans="2:14" ht="13.5" thickBot="1" x14ac:dyDescent="0.25">
      <c r="B21" s="101" t="s">
        <v>107</v>
      </c>
      <c r="C21" s="115">
        <f t="shared" ref="C21:L21" si="0">AVERAGE(C14:C20)</f>
        <v>2</v>
      </c>
      <c r="D21" s="115">
        <f t="shared" si="0"/>
        <v>1.6733333333333331</v>
      </c>
      <c r="E21" s="115">
        <f t="shared" si="0"/>
        <v>1.48</v>
      </c>
      <c r="F21" s="115">
        <f t="shared" si="0"/>
        <v>1.4014285714285712</v>
      </c>
      <c r="G21" s="115">
        <f t="shared" si="0"/>
        <v>1.4014285714285712</v>
      </c>
      <c r="H21" s="116">
        <f t="shared" si="0"/>
        <v>1.4499999999999997</v>
      </c>
      <c r="I21" s="116">
        <f t="shared" si="0"/>
        <v>1.4499999999999997</v>
      </c>
      <c r="J21" s="116">
        <f>AVERAGE(J14:J20)</f>
        <v>1.4499999999999997</v>
      </c>
      <c r="K21" s="116">
        <f>AVERAGE(K14:K20)</f>
        <v>1.4442857142857142</v>
      </c>
      <c r="L21" s="117">
        <f t="shared" si="0"/>
        <v>1.4442857142857142</v>
      </c>
      <c r="M21" s="117">
        <f t="shared" ref="M21" si="1">AVERAGE(M14:M20)</f>
        <v>1.4442857142857142</v>
      </c>
    </row>
    <row r="22" spans="2:14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9"/>
    </row>
    <row r="23" spans="2:14" x14ac:dyDescent="0.2">
      <c r="B23" s="103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">
      <c r="B24" s="136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">
      <c r="B25" s="136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">
      <c r="B26" s="10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4" x14ac:dyDescent="0.2">
      <c r="B27" s="10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"/>
    <row r="29" spans="2:14" x14ac:dyDescent="0.2"/>
    <row r="30" spans="2:14" hidden="1" x14ac:dyDescent="0.2"/>
    <row r="31" spans="2:14" hidden="1" x14ac:dyDescent="0.2"/>
  </sheetData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C8" sqref="C8:F8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8" t="s">
        <v>90</v>
      </c>
      <c r="D2" s="168"/>
      <c r="E2" s="168"/>
      <c r="F2" s="168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9" t="s">
        <v>93</v>
      </c>
      <c r="D3" s="169"/>
      <c r="E3" s="169"/>
      <c r="F3" s="169"/>
      <c r="G3" s="169"/>
      <c r="H3" s="169"/>
      <c r="I3" s="169"/>
      <c r="J3" s="169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9" t="s">
        <v>108</v>
      </c>
      <c r="D4" s="169"/>
      <c r="E4" s="169"/>
      <c r="F4" s="169"/>
      <c r="G4" s="169"/>
      <c r="H4" s="169"/>
      <c r="I4" s="169"/>
      <c r="J4" s="169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6" t="s">
        <v>154</v>
      </c>
      <c r="D8" s="186"/>
      <c r="E8" s="186"/>
      <c r="F8" s="18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111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111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80" zoomScaleNormal="80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32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customHeight="1" x14ac:dyDescent="0.2">
      <c r="B4" s="23"/>
      <c r="C4" s="169" t="s">
        <v>33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N8" sqref="N8:Q8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1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1:22" ht="14.25" customHeight="1" x14ac:dyDescent="0.2">
      <c r="B4" s="23"/>
      <c r="C4" s="169" t="s">
        <v>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12</v>
      </c>
      <c r="O4" s="169"/>
      <c r="P4" s="169"/>
      <c r="Q4" s="169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62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62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87" t="s">
        <v>105</v>
      </c>
      <c r="O3" s="187"/>
      <c r="P3" s="187"/>
      <c r="Q3" s="187"/>
      <c r="R3" s="23"/>
      <c r="S3" s="23"/>
      <c r="T3" s="23"/>
      <c r="U3" s="23"/>
      <c r="V3" s="23"/>
    </row>
    <row r="4" spans="2:22" ht="15" customHeight="1" x14ac:dyDescent="0.2">
      <c r="B4" s="23"/>
      <c r="C4" s="169" t="s">
        <v>106</v>
      </c>
      <c r="D4" s="169"/>
      <c r="E4" s="169"/>
      <c r="F4" s="169"/>
      <c r="G4" s="23"/>
      <c r="H4" s="23"/>
      <c r="I4" s="23"/>
      <c r="J4" s="23"/>
      <c r="K4" s="23"/>
      <c r="M4" s="23"/>
      <c r="N4" s="187" t="s">
        <v>106</v>
      </c>
      <c r="O4" s="187"/>
      <c r="P4" s="187"/>
      <c r="Q4" s="18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154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154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GlobalCrossing</vt:lpstr>
      <vt:lpstr>Etapa EP</vt:lpstr>
      <vt:lpstr>Ecuadortelecom</vt:lpstr>
      <vt:lpstr>Linkotel</vt:lpstr>
      <vt:lpstr>Setel</vt:lpstr>
      <vt:lpstr>CNT</vt:lpstr>
      <vt:lpstr>CNT (Andinatel)</vt:lpstr>
      <vt:lpstr>CNT (Pacifictel)</vt:lpstr>
      <vt:lpstr>Ex-Etapatelecom</vt:lpstr>
      <vt:lpstr>Etapa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2015-07-29T15:26:15Z</dcterms:modified>
</cp:coreProperties>
</file>