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6. Junio_2015\"/>
    </mc:Choice>
  </mc:AlternateContent>
  <bookViews>
    <workbookView xWindow="-75" yWindow="2595" windowWidth="15210" windowHeight="336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VariCar" sheetId="19" r:id="rId8"/>
    <sheet name="G.CNT" sheetId="22" r:id="rId9"/>
  </sheets>
  <calcPr calcId="152511"/>
</workbook>
</file>

<file path=xl/calcChain.xml><?xml version="1.0" encoding="utf-8"?>
<calcChain xmlns="http://schemas.openxmlformats.org/spreadsheetml/2006/main">
  <c r="W22" i="4" l="1"/>
  <c r="V22" i="4"/>
  <c r="W23" i="5"/>
  <c r="V23" i="5"/>
  <c r="W25" i="6"/>
  <c r="V25" i="6"/>
  <c r="M16" i="16" l="1"/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<sst xmlns="http://schemas.openxmlformats.org/spreadsheetml/2006/main" count="175" uniqueCount="62">
  <si>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</si>
  <si>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</si>
  <si>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</si>
  <si>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</si>
  <si>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</si>
  <si>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</si>
  <si>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</si>
  <si>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</si>
  <si>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</si>
  <si>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</si>
  <si>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</si>
  <si>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</si>
  <si>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</si>
  <si>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</si>
  <si>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</si>
  <si>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</si>
  <si>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</si>
  <si>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</si>
  <si>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</si>
  <si>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</si>
  <si>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</si>
  <si>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</si>
  <si>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</si>
  <si>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</si>
  <si>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</si>
  <si>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</si>
  <si>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</si>
  <si>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</si>
  <si>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</si>
  <si>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</si>
  <si>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</si>
  <si>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</si>
  <si>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</si>
  <si>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</si>
  <si>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</si>
  <si>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</si>
  <si>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</si>
  <si>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</si>
  <si>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</si>
  <si>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</si>
  <si>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</si>
  <si>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</si>
  <si>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</si>
  <si>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</si>
  <si>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</si>
  <si>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</si>
  <si>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</si>
  <si>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</si>
  <si>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</si>
  <si>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</si>
  <si>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</si>
  <si>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</si>
  <si>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</si>
  <si>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</si>
  <si>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</si>
  <si>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</si>
  <si>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Información del 2015 actualizada hasta marzo (actualización trimestral)</t>
  </si>
  <si>
    <t>2015*</t>
  </si>
  <si>
    <t>2015 *</t>
  </si>
  <si>
    <t>Tráfico Saliente (%)</t>
  </si>
  <si>
    <t>Tráfico Entrante (%)</t>
  </si>
  <si>
    <t>Fecha de Publicación: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</si>
</sst>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2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18" fillId="5" borderId="0" xfId="0" applyFont="1" applyFill="1" applyBorder="1" applyAlignment="1">
      <alignment wrapText="1"/>
    </xf>
    <xf numFmtId="167" fontId="1" fillId="5" borderId="20" xfId="9" applyNumberFormat="1" applyFont="1" applyFill="1" applyBorder="1"/>
    <xf numFmtId="0" fontId="4" fillId="7" borderId="39" xfId="2" applyFont="1" applyFill="1" applyBorder="1" applyAlignment="1">
      <alignment wrapText="1"/>
    </xf>
    <xf numFmtId="0" fontId="4" fillId="7" borderId="38" xfId="2" applyFont="1" applyFill="1" applyBorder="1" applyAlignment="1">
      <alignment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wrapText="1"/>
    </xf>
    <xf numFmtId="168" fontId="0" fillId="5" borderId="16" xfId="9" applyNumberFormat="1" applyFont="1" applyFill="1" applyBorder="1"/>
    <xf numFmtId="0" fontId="17" fillId="4" borderId="35" xfId="2" applyFont="1" applyFill="1" applyBorder="1" applyAlignment="1">
      <alignment horizontal="center" vertical="center" wrapText="1"/>
    </xf>
    <xf numFmtId="167" fontId="1" fillId="5" borderId="40" xfId="9" applyNumberFormat="1" applyFont="1" applyFill="1" applyBorder="1"/>
    <xf numFmtId="166" fontId="0" fillId="5" borderId="21" xfId="8" applyNumberFormat="1" applyFont="1" applyFill="1" applyBorder="1"/>
    <xf numFmtId="166" fontId="0" fillId="5" borderId="15" xfId="8" applyNumberFormat="1" applyFont="1" applyFill="1" applyBorder="1"/>
    <xf numFmtId="166" fontId="0" fillId="5" borderId="15" xfId="8" applyNumberFormat="1" applyFont="1" applyFill="1" applyBorder="1" applyAlignment="1">
      <alignment vertical="center" wrapText="1"/>
    </xf>
    <xf numFmtId="166" fontId="0" fillId="8" borderId="15" xfId="8" applyNumberFormat="1" applyFont="1" applyFill="1" applyBorder="1" applyAlignment="1">
      <alignment vertical="center" wrapText="1"/>
    </xf>
    <xf numFmtId="166" fontId="0" fillId="2" borderId="15" xfId="8" applyNumberFormat="1" applyFont="1" applyFill="1" applyBorder="1" applyAlignment="1">
      <alignment vertical="center" wrapText="1"/>
    </xf>
    <xf numFmtId="0" fontId="15" fillId="4" borderId="4" xfId="10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0.20275163241331298</c:v>
                </c:pt>
                <c:pt idx="1">
                  <c:v>1.0804964647125642E-2</c:v>
                </c:pt>
                <c:pt idx="2">
                  <c:v>5.8190717679898023E-3</c:v>
                </c:pt>
                <c:pt idx="3">
                  <c:v>1.7601750929345739E-4</c:v>
                </c:pt>
                <c:pt idx="4">
                  <c:v>2.3232669339962327E-4</c:v>
                </c:pt>
                <c:pt idx="5">
                  <c:v>7.0133399325174352E-3</c:v>
                </c:pt>
                <c:pt idx="6">
                  <c:v>0.70875283511699771</c:v>
                </c:pt>
                <c:pt idx="7">
                  <c:v>6.4449811919363262E-2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0.000%</c:formatCode>
                <c:ptCount val="8"/>
                <c:pt idx="0">
                  <c:v>0.20727846091915406</c:v>
                </c:pt>
                <c:pt idx="1">
                  <c:v>2.2382389508200613E-2</c:v>
                </c:pt>
                <c:pt idx="2">
                  <c:v>9.26621047251352E-3</c:v>
                </c:pt>
                <c:pt idx="3">
                  <c:v>8.5302588974081205E-4</c:v>
                </c:pt>
                <c:pt idx="4">
                  <c:v>2.9820769493282785E-4</c:v>
                </c:pt>
                <c:pt idx="5">
                  <c:v>1.7234491316317491E-2</c:v>
                </c:pt>
                <c:pt idx="6">
                  <c:v>0.66226249793059511</c:v>
                </c:pt>
                <c:pt idx="7">
                  <c:v>8.0424716268545554E-2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0.1328125266982555</c:v>
                </c:pt>
                <c:pt idx="1">
                  <c:v>7.0964870563629285E-3</c:v>
                </c:pt>
                <c:pt idx="2">
                  <c:v>2.6029684957685436E-3</c:v>
                </c:pt>
                <c:pt idx="3">
                  <c:v>1.5841311706016491E-4</c:v>
                </c:pt>
                <c:pt idx="4">
                  <c:v>9.3506890554037465E-5</c:v>
                </c:pt>
                <c:pt idx="5">
                  <c:v>4.0540249624203975E-3</c:v>
                </c:pt>
                <c:pt idx="6">
                  <c:v>0.81894089139605142</c:v>
                </c:pt>
                <c:pt idx="7">
                  <c:v>3.4241181383527004E-2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0.000%</c:formatCode>
                <c:ptCount val="8"/>
                <c:pt idx="0">
                  <c:v>0.197100632505329</c:v>
                </c:pt>
                <c:pt idx="1">
                  <c:v>1.0029511641892372E-2</c:v>
                </c:pt>
                <c:pt idx="2">
                  <c:v>1.1971380163652505E-2</c:v>
                </c:pt>
                <c:pt idx="3">
                  <c:v>1.0597095555182083E-3</c:v>
                </c:pt>
                <c:pt idx="4">
                  <c:v>9.8097226090127054E-5</c:v>
                </c:pt>
                <c:pt idx="5">
                  <c:v>1.4530069795698049E-2</c:v>
                </c:pt>
                <c:pt idx="6">
                  <c:v>0.70430578548322131</c:v>
                </c:pt>
                <c:pt idx="7">
                  <c:v>6.0904813628598418E-2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Varicar!$C$14:$M$14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  <c:pt idx="10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Varicar!$C$13:$M$13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  <c:pt idx="10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Varicar!$C$15:$M$15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  <c:pt idx="10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733648"/>
        <c:axId val="174734208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243234723048151E-2"/>
                  <c:y val="-3.337158451753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Varicar!$C$16:$M$16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  <c:pt idx="10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33648"/>
        <c:axId val="174734208"/>
      </c:lineChart>
      <c:catAx>
        <c:axId val="17473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74734208"/>
        <c:crosses val="autoZero"/>
        <c:auto val="1"/>
        <c:lblAlgn val="ctr"/>
        <c:lblOffset val="100"/>
        <c:noMultiLvlLbl val="0"/>
      </c:catAx>
      <c:valAx>
        <c:axId val="1747342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74733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0.11296585903195805</c:v>
                </c:pt>
                <c:pt idx="1">
                  <c:v>3.7514269023370427E-3</c:v>
                </c:pt>
                <c:pt idx="2">
                  <c:v>1.6019964922299502E-3</c:v>
                </c:pt>
                <c:pt idx="4">
                  <c:v>7.3772750748045732E-5</c:v>
                </c:pt>
                <c:pt idx="5">
                  <c:v>5.9612863856585445E-5</c:v>
                </c:pt>
                <c:pt idx="6">
                  <c:v>2.2830884267428359E-3</c:v>
                </c:pt>
                <c:pt idx="7">
                  <c:v>0.57188036291602151</c:v>
                </c:pt>
                <c:pt idx="8">
                  <c:v>0.307383880616106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0.13910303643607599</c:v>
                </c:pt>
                <c:pt idx="1">
                  <c:v>3.1102966079113213E-3</c:v>
                </c:pt>
                <c:pt idx="2">
                  <c:v>7.0420649093648176E-3</c:v>
                </c:pt>
                <c:pt idx="4">
                  <c:v>4.7609571186631562E-4</c:v>
                </c:pt>
                <c:pt idx="5">
                  <c:v>8.1385104538448476E-5</c:v>
                </c:pt>
                <c:pt idx="6">
                  <c:v>6.3381053926763551E-3</c:v>
                </c:pt>
                <c:pt idx="7">
                  <c:v>0.51530800430280654</c:v>
                </c:pt>
                <c:pt idx="8">
                  <c:v>0.32854101153476012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2584637</xdr:colOff>
      <xdr:row>2</xdr:row>
      <xdr:rowOff>53788</xdr:rowOff>
    </xdr:from>
    <xdr:to>
      <xdr:col>5</xdr:col>
      <xdr:colOff>18720</xdr:colOff>
      <xdr:row>7</xdr:row>
      <xdr:rowOff>13430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437" y="520513"/>
          <a:ext cx="2910958" cy="864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23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23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920750</xdr:colOff>
      <xdr:row>2</xdr:row>
      <xdr:rowOff>21167</xdr:rowOff>
    </xdr:from>
    <xdr:to>
      <xdr:col>22</xdr:col>
      <xdr:colOff>873416</xdr:colOff>
      <xdr:row>6</xdr:row>
      <xdr:rowOff>157613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2333" y="433917"/>
          <a:ext cx="2916000" cy="856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20</xdr:col>
      <xdr:colOff>52917</xdr:colOff>
      <xdr:row>2</xdr:row>
      <xdr:rowOff>74083</xdr:rowOff>
    </xdr:from>
    <xdr:to>
      <xdr:col>22</xdr:col>
      <xdr:colOff>958083</xdr:colOff>
      <xdr:row>7</xdr:row>
      <xdr:rowOff>30613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77000" y="486833"/>
          <a:ext cx="2916000" cy="8561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23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23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20</xdr:col>
      <xdr:colOff>84667</xdr:colOff>
      <xdr:row>1</xdr:row>
      <xdr:rowOff>232832</xdr:rowOff>
    </xdr:from>
    <xdr:to>
      <xdr:col>22</xdr:col>
      <xdr:colOff>989833</xdr:colOff>
      <xdr:row>6</xdr:row>
      <xdr:rowOff>136445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08750" y="412749"/>
          <a:ext cx="2916000" cy="8561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82550</xdr:colOff>
      <xdr:row>17</xdr:row>
      <xdr:rowOff>11640</xdr:rowOff>
    </xdr:from>
    <xdr:to>
      <xdr:col>13</xdr:col>
      <xdr:colOff>10583</xdr:colOff>
      <xdr:row>18</xdr:row>
      <xdr:rowOff>116415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10792883" y="319722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82550</xdr:colOff>
      <xdr:row>18</xdr:row>
      <xdr:rowOff>244473</xdr:rowOff>
    </xdr:from>
    <xdr:to>
      <xdr:col>13</xdr:col>
      <xdr:colOff>10583</xdr:colOff>
      <xdr:row>20</xdr:row>
      <xdr:rowOff>31750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10792883" y="358880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10</xdr:col>
      <xdr:colOff>116417</xdr:colOff>
      <xdr:row>3</xdr:row>
      <xdr:rowOff>52917</xdr:rowOff>
    </xdr:from>
    <xdr:to>
      <xdr:col>12</xdr:col>
      <xdr:colOff>881267</xdr:colOff>
      <xdr:row>7</xdr:row>
      <xdr:rowOff>148167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1334" y="635000"/>
          <a:ext cx="2775683" cy="8149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444500</xdr:colOff>
      <xdr:row>3</xdr:row>
      <xdr:rowOff>12700</xdr:rowOff>
    </xdr:from>
    <xdr:to>
      <xdr:col>10</xdr:col>
      <xdr:colOff>274400</xdr:colOff>
      <xdr:row>7</xdr:row>
      <xdr:rowOff>157613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700" y="6096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431800</xdr:colOff>
      <xdr:row>2</xdr:row>
      <xdr:rowOff>139700</xdr:rowOff>
    </xdr:from>
    <xdr:to>
      <xdr:col>21</xdr:col>
      <xdr:colOff>261700</xdr:colOff>
      <xdr:row>7</xdr:row>
      <xdr:rowOff>94113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46100"/>
          <a:ext cx="2916000" cy="856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558800</xdr:colOff>
      <xdr:row>2</xdr:row>
      <xdr:rowOff>165100</xdr:rowOff>
    </xdr:from>
    <xdr:to>
      <xdr:col>10</xdr:col>
      <xdr:colOff>388700</xdr:colOff>
      <xdr:row>7</xdr:row>
      <xdr:rowOff>119513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0" y="5715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419100</xdr:colOff>
      <xdr:row>2</xdr:row>
      <xdr:rowOff>165100</xdr:rowOff>
    </xdr:from>
    <xdr:to>
      <xdr:col>21</xdr:col>
      <xdr:colOff>249000</xdr:colOff>
      <xdr:row>7</xdr:row>
      <xdr:rowOff>119513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5600" y="571500"/>
          <a:ext cx="2916000" cy="8561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10</xdr:col>
      <xdr:colOff>438151</xdr:colOff>
      <xdr:row>3</xdr:row>
      <xdr:rowOff>38101</xdr:rowOff>
    </xdr:from>
    <xdr:to>
      <xdr:col>14</xdr:col>
      <xdr:colOff>66676</xdr:colOff>
      <xdr:row>7</xdr:row>
      <xdr:rowOff>98870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6" y="638176"/>
          <a:ext cx="2705100" cy="7941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6</xdr:col>
      <xdr:colOff>647700</xdr:colOff>
      <xdr:row>2</xdr:row>
      <xdr:rowOff>152400</xdr:rowOff>
    </xdr:from>
    <xdr:to>
      <xdr:col>10</xdr:col>
      <xdr:colOff>477600</xdr:colOff>
      <xdr:row>7</xdr:row>
      <xdr:rowOff>106813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900" y="558800"/>
          <a:ext cx="2916000" cy="856113"/>
        </a:xfrm>
        <a:prstGeom prst="rect">
          <a:avLst/>
        </a:prstGeom>
      </xdr:spPr>
    </xdr:pic>
    <xdr:clientData/>
  </xdr:twoCellAnchor>
  <xdr:twoCellAnchor editAs="oneCell">
    <xdr:from>
      <xdr:col>17</xdr:col>
      <xdr:colOff>571500</xdr:colOff>
      <xdr:row>2</xdr:row>
      <xdr:rowOff>177800</xdr:rowOff>
    </xdr:from>
    <xdr:to>
      <xdr:col>21</xdr:col>
      <xdr:colOff>401400</xdr:colOff>
      <xdr:row>7</xdr:row>
      <xdr:rowOff>132213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0" y="584200"/>
          <a:ext cx="2916000" cy="856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09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1" t="s">
        <v>29</v>
      </c>
      <c r="D3" s="110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06" t="s">
        <v>61</v>
      </c>
      <c r="D8" s="106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45"/>
      <c r="D13" s="145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46" t="s">
        <v>10</v>
      </c>
      <c r="D14" s="14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46" t="s">
        <v>11</v>
      </c>
      <c r="D16" s="146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1"/>
      <c r="D17" s="121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45" t="s">
        <v>50</v>
      </c>
      <c r="D18" s="145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1">
        <v>4</v>
      </c>
      <c r="D24" s="102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45" t="s">
        <v>51</v>
      </c>
      <c r="D26" s="145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2" t="s">
        <v>52</v>
      </c>
    </row>
    <row r="30" spans="1:27" ht="27" customHeight="1" x14ac:dyDescent="0.2">
      <c r="C30" s="25">
        <v>2</v>
      </c>
      <c r="D30" s="123" t="s">
        <v>53</v>
      </c>
    </row>
    <row r="31" spans="1:27" ht="27" customHeight="1" x14ac:dyDescent="0.2">
      <c r="C31" s="25">
        <v>3</v>
      </c>
      <c r="D31" s="123" t="s">
        <v>54</v>
      </c>
    </row>
    <row r="32" spans="1:27" s="19" customFormat="1" ht="27" customHeight="1" thickBot="1" x14ac:dyDescent="0.25">
      <c r="A32" s="18"/>
      <c r="B32" s="6"/>
      <c r="C32" s="101">
        <v>4</v>
      </c>
      <c r="D32" s="124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X36"/>
  <sheetViews>
    <sheetView zoomScale="90" zoomScaleNormal="90" workbookViewId="0">
      <pane xSplit="3" ySplit="12" topLeftCell="N13" activePane="bottomRight" state="frozen"/>
      <selection pane="topRight" activeCell="D1" sqref="D1"/>
      <selection pane="bottomLeft" activeCell="A13" sqref="A13"/>
      <selection pane="bottomRight" activeCell="W1" sqref="W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5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2:23" ht="14.25" x14ac:dyDescent="0.2">
      <c r="B3" s="93"/>
      <c r="C3" s="111" t="s">
        <v>44</v>
      </c>
      <c r="D3" s="111"/>
      <c r="E3" s="111"/>
      <c r="F3" s="11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14.25" x14ac:dyDescent="0.2">
      <c r="B8" s="93"/>
      <c r="C8" s="106" t="s">
        <v>61</v>
      </c>
      <c r="D8" s="106"/>
      <c r="E8" s="106"/>
      <c r="F8" s="10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6"/>
      <c r="W10" s="16"/>
    </row>
    <row r="11" spans="2:23" ht="13.5" thickBot="1" x14ac:dyDescent="0.25">
      <c r="B11" s="153" t="s">
        <v>33</v>
      </c>
      <c r="C11" s="154"/>
      <c r="D11" s="149">
        <v>2006</v>
      </c>
      <c r="E11" s="150"/>
      <c r="F11" s="147">
        <v>2007</v>
      </c>
      <c r="G11" s="148"/>
      <c r="H11" s="147">
        <v>2008</v>
      </c>
      <c r="I11" s="148"/>
      <c r="J11" s="147">
        <v>2009</v>
      </c>
      <c r="K11" s="148"/>
      <c r="L11" s="149">
        <v>2010</v>
      </c>
      <c r="M11" s="150"/>
      <c r="N11" s="147">
        <v>2011</v>
      </c>
      <c r="O11" s="148"/>
      <c r="P11" s="147">
        <v>2012</v>
      </c>
      <c r="Q11" s="148"/>
      <c r="R11" s="147">
        <v>2013</v>
      </c>
      <c r="S11" s="148"/>
      <c r="T11" s="147">
        <v>2014</v>
      </c>
      <c r="U11" s="148"/>
      <c r="V11" s="147" t="s">
        <v>57</v>
      </c>
      <c r="W11" s="148"/>
    </row>
    <row r="12" spans="2:23" ht="26.25" thickBot="1" x14ac:dyDescent="0.25">
      <c r="B12" s="155"/>
      <c r="C12" s="156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4" t="s">
        <v>59</v>
      </c>
      <c r="W12" s="144" t="s">
        <v>60</v>
      </c>
    </row>
    <row r="13" spans="2:23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  <c r="V13" s="57"/>
      <c r="W13" s="58"/>
    </row>
    <row r="14" spans="2:23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  <c r="V14" s="59"/>
      <c r="W14" s="60"/>
    </row>
    <row r="15" spans="2:23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0.20275163241331298</v>
      </c>
      <c r="U15" s="143">
        <v>0.20727846091915406</v>
      </c>
      <c r="V15" s="61">
        <v>0.18987575172009155</v>
      </c>
      <c r="W15" s="143">
        <v>0.18032237186040823</v>
      </c>
    </row>
    <row r="16" spans="2:23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1.0804964647125642E-2</v>
      </c>
      <c r="U16" s="143">
        <v>2.2382389508200613E-2</v>
      </c>
      <c r="V16" s="61">
        <v>9.7540818521691039E-3</v>
      </c>
      <c r="W16" s="143">
        <v>7.8703640240228336E-3</v>
      </c>
    </row>
    <row r="17" spans="2:23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5.8190717679898023E-3</v>
      </c>
      <c r="U17" s="143">
        <v>9.26621047251352E-3</v>
      </c>
      <c r="V17" s="61">
        <v>5.4819395592512242E-3</v>
      </c>
      <c r="W17" s="143">
        <v>1.8124969627167257E-2</v>
      </c>
    </row>
    <row r="18" spans="2:23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142"/>
      <c r="V18" s="63"/>
      <c r="W18" s="142"/>
    </row>
    <row r="19" spans="2:23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1.7601750929345739E-4</v>
      </c>
      <c r="U19" s="143">
        <v>8.5302588974081205E-4</v>
      </c>
      <c r="V19" s="61">
        <v>1.9226703511059578E-4</v>
      </c>
      <c r="W19" s="143">
        <v>7.181441851686959E-4</v>
      </c>
    </row>
    <row r="20" spans="2:23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142"/>
      <c r="V20" s="63"/>
      <c r="W20" s="142"/>
    </row>
    <row r="21" spans="2:23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2.3232669339962327E-4</v>
      </c>
      <c r="U21" s="143">
        <v>2.9820769493282785E-4</v>
      </c>
      <c r="V21" s="61">
        <v>1.4902261439797568E-4</v>
      </c>
      <c r="W21" s="143">
        <v>2.0825631073569163E-4</v>
      </c>
    </row>
    <row r="22" spans="2:23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7.0133399325174352E-3</v>
      </c>
      <c r="U22" s="143">
        <v>1.7234491316317491E-2</v>
      </c>
      <c r="V22" s="61">
        <v>7.3332776257476135E-3</v>
      </c>
      <c r="W22" s="143">
        <v>1.4813552250374635E-2</v>
      </c>
    </row>
    <row r="23" spans="2:23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0.70875283511699771</v>
      </c>
      <c r="U23" s="143">
        <v>0.66226249793059511</v>
      </c>
      <c r="V23" s="61">
        <v>0.66341420666207751</v>
      </c>
      <c r="W23" s="143">
        <v>0.66566599269731053</v>
      </c>
    </row>
    <row r="24" spans="2:23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6.4449811919363262E-2</v>
      </c>
      <c r="U24" s="143">
        <v>8.0424716268545554E-2</v>
      </c>
      <c r="V24" s="61">
        <v>0.12379945293115439</v>
      </c>
      <c r="W24" s="143">
        <v>0.11227634904481212</v>
      </c>
    </row>
    <row r="25" spans="2:23" ht="13.5" thickBot="1" x14ac:dyDescent="0.25">
      <c r="B25" s="151" t="s">
        <v>36</v>
      </c>
      <c r="C25" s="152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0.99999999999999989</v>
      </c>
      <c r="U25" s="51">
        <f t="shared" si="0"/>
        <v>1</v>
      </c>
      <c r="V25" s="51">
        <f t="shared" ref="V25:W25" si="2">SUM(V13:V24)</f>
        <v>1</v>
      </c>
      <c r="W25" s="51">
        <f t="shared" si="2"/>
        <v>1</v>
      </c>
    </row>
    <row r="26" spans="2:23" x14ac:dyDescent="0.2"/>
    <row r="27" spans="2:23" x14ac:dyDescent="0.2"/>
    <row r="28" spans="2:23" x14ac:dyDescent="0.2">
      <c r="I28" s="5"/>
    </row>
    <row r="29" spans="2:23" x14ac:dyDescent="0.2"/>
    <row r="30" spans="2:23" x14ac:dyDescent="0.2">
      <c r="B30" s="4" t="s">
        <v>9</v>
      </c>
    </row>
    <row r="31" spans="2:23" ht="6" customHeight="1" x14ac:dyDescent="0.2">
      <c r="B31" s="5"/>
    </row>
    <row r="32" spans="2:23" x14ac:dyDescent="0.2">
      <c r="B32" s="103" t="s">
        <v>56</v>
      </c>
    </row>
    <row r="33" spans="2:2" x14ac:dyDescent="0.2">
      <c r="B33" s="104" t="s">
        <v>37</v>
      </c>
    </row>
    <row r="34" spans="2:2" x14ac:dyDescent="0.2"/>
    <row r="35" spans="2:2" hidden="1" x14ac:dyDescent="0.2"/>
    <row r="36" spans="2:2" hidden="1" x14ac:dyDescent="0.2"/>
  </sheetData>
  <mergeCells count="12">
    <mergeCell ref="V11:W11"/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42"/>
  <sheetViews>
    <sheetView zoomScale="90" zoomScaleNormal="90" workbookViewId="0">
      <pane xSplit="3" ySplit="12" topLeftCell="Q13" activePane="bottomRight" state="frozen"/>
      <selection pane="topRight" activeCell="D1" sqref="D1"/>
      <selection pane="bottomLeft" activeCell="A13" sqref="A13"/>
      <selection pane="bottomRight" activeCell="W1" sqref="W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570312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92"/>
      <c r="G1" s="92"/>
      <c r="H1" s="125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2:23" ht="14.25" x14ac:dyDescent="0.2">
      <c r="B3" s="93"/>
      <c r="C3" s="111" t="s">
        <v>45</v>
      </c>
      <c r="D3" s="111"/>
      <c r="E3" s="111"/>
      <c r="F3" s="11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14.25" x14ac:dyDescent="0.2">
      <c r="B8" s="93"/>
      <c r="C8" s="106" t="s">
        <v>61</v>
      </c>
      <c r="D8" s="106"/>
      <c r="E8" s="106"/>
      <c r="F8" s="10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6"/>
      <c r="W10" s="16"/>
    </row>
    <row r="11" spans="2:23" ht="13.5" thickBot="1" x14ac:dyDescent="0.25">
      <c r="B11" s="153" t="s">
        <v>33</v>
      </c>
      <c r="C11" s="154"/>
      <c r="D11" s="149">
        <v>2006</v>
      </c>
      <c r="E11" s="150"/>
      <c r="F11" s="147">
        <v>2007</v>
      </c>
      <c r="G11" s="148"/>
      <c r="H11" s="147">
        <v>2008</v>
      </c>
      <c r="I11" s="148"/>
      <c r="J11" s="147">
        <v>2009</v>
      </c>
      <c r="K11" s="148"/>
      <c r="L11" s="149">
        <v>2010</v>
      </c>
      <c r="M11" s="150"/>
      <c r="N11" s="147">
        <v>2011</v>
      </c>
      <c r="O11" s="148"/>
      <c r="P11" s="147">
        <v>2012</v>
      </c>
      <c r="Q11" s="148"/>
      <c r="R11" s="147">
        <v>2013</v>
      </c>
      <c r="S11" s="148"/>
      <c r="T11" s="147">
        <v>2014</v>
      </c>
      <c r="U11" s="148"/>
      <c r="V11" s="147" t="s">
        <v>58</v>
      </c>
      <c r="W11" s="148"/>
    </row>
    <row r="12" spans="2:23" ht="26.25" thickBot="1" x14ac:dyDescent="0.25">
      <c r="B12" s="155"/>
      <c r="C12" s="156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4" t="s">
        <v>59</v>
      </c>
      <c r="W12" s="144" t="s">
        <v>60</v>
      </c>
    </row>
    <row r="13" spans="2:23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0.1328125266982555</v>
      </c>
      <c r="U13" s="139">
        <v>0.197100632505329</v>
      </c>
      <c r="V13" s="69">
        <v>0.12468655885190293</v>
      </c>
      <c r="W13" s="139">
        <v>0.17527451852003006</v>
      </c>
    </row>
    <row r="14" spans="2:23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7.0964870563629285E-3</v>
      </c>
      <c r="U14" s="140">
        <v>1.0029511641892372E-2</v>
      </c>
      <c r="V14" s="71">
        <v>6.5875677754583112E-3</v>
      </c>
      <c r="W14" s="140">
        <v>9.0394865897488533E-3</v>
      </c>
    </row>
    <row r="15" spans="2:23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2.6029684957685436E-3</v>
      </c>
      <c r="U15" s="141">
        <v>1.1971380163652505E-2</v>
      </c>
      <c r="V15" s="65">
        <v>2.6080302341362394E-3</v>
      </c>
      <c r="W15" s="141">
        <v>1.0217935232730452E-2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142"/>
      <c r="V16" s="63"/>
      <c r="W16" s="142"/>
    </row>
    <row r="17" spans="2:23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1.5841311706016491E-4</v>
      </c>
      <c r="U17" s="141">
        <v>1.0597095555182083E-3</v>
      </c>
      <c r="V17" s="65">
        <v>1.3866733071420386E-4</v>
      </c>
      <c r="W17" s="141">
        <v>7.7326133812818292E-4</v>
      </c>
    </row>
    <row r="18" spans="2:23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142"/>
      <c r="V18" s="63"/>
      <c r="W18" s="142"/>
    </row>
    <row r="19" spans="2:23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9.3506890554037465E-5</v>
      </c>
      <c r="U19" s="141">
        <v>9.8097226090127054E-5</v>
      </c>
      <c r="V19" s="65">
        <v>7.1893021880363906E-5</v>
      </c>
      <c r="W19" s="141">
        <v>7.1062086650306564E-5</v>
      </c>
    </row>
    <row r="20" spans="2:23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4.0540249624203975E-3</v>
      </c>
      <c r="U20" s="141">
        <v>1.4530069795698049E-2</v>
      </c>
      <c r="V20" s="65">
        <v>4.1644458061106358E-3</v>
      </c>
      <c r="W20" s="141">
        <v>1.3274637158761768E-2</v>
      </c>
    </row>
    <row r="21" spans="2:23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0.81894089139605142</v>
      </c>
      <c r="U21" s="141">
        <v>0.70430578548322131</v>
      </c>
      <c r="V21" s="65">
        <v>0.78032540150147578</v>
      </c>
      <c r="W21" s="141">
        <v>0.68677484829449942</v>
      </c>
    </row>
    <row r="22" spans="2:23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3.4241181383527004E-2</v>
      </c>
      <c r="U22" s="143">
        <v>6.0904813628598418E-2</v>
      </c>
      <c r="V22" s="61">
        <v>8.1417435478321643E-2</v>
      </c>
      <c r="W22" s="143">
        <v>0.10457425077945091</v>
      </c>
    </row>
    <row r="23" spans="2:23" ht="13.5" thickBot="1" x14ac:dyDescent="0.25">
      <c r="B23" s="151" t="s">
        <v>36</v>
      </c>
      <c r="C23" s="152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1</v>
      </c>
      <c r="V23" s="51">
        <f t="shared" ref="V23:W23" si="2">SUM(V13:V22)</f>
        <v>1.0000000000000002</v>
      </c>
      <c r="W23" s="51">
        <f t="shared" si="2"/>
        <v>1</v>
      </c>
    </row>
    <row r="24" spans="2:23" x14ac:dyDescent="0.2"/>
    <row r="25" spans="2:23" x14ac:dyDescent="0.2"/>
    <row r="26" spans="2:23" x14ac:dyDescent="0.2">
      <c r="I26" s="5"/>
    </row>
    <row r="27" spans="2:23" x14ac:dyDescent="0.2"/>
    <row r="28" spans="2:23" x14ac:dyDescent="0.2">
      <c r="B28" s="4" t="s">
        <v>9</v>
      </c>
    </row>
    <row r="29" spans="2:23" ht="6" customHeight="1" x14ac:dyDescent="0.2">
      <c r="B29" s="5"/>
    </row>
    <row r="30" spans="2:23" x14ac:dyDescent="0.2">
      <c r="B30" s="103" t="s">
        <v>56</v>
      </c>
    </row>
    <row r="31" spans="2:23" x14ac:dyDescent="0.2">
      <c r="B31" s="103" t="s">
        <v>25</v>
      </c>
    </row>
    <row r="32" spans="2:23" x14ac:dyDescent="0.2">
      <c r="B32" s="104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mergeCells count="12">
    <mergeCell ref="V11:W11"/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X31"/>
  <sheetViews>
    <sheetView zoomScale="90" zoomScaleNormal="90" workbookViewId="0">
      <pane xSplit="3" ySplit="12" topLeftCell="Q13" activePane="bottomRight" state="frozen"/>
      <selection pane="topRight" activeCell="D1" sqref="D1"/>
      <selection pane="bottomLeft" activeCell="A13" sqref="A13"/>
      <selection pane="bottomRight" activeCell="W1" sqref="W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3" width="15.140625" style="1" customWidth="1"/>
    <col min="24" max="24" width="5.7109375" style="1" customWidth="1"/>
    <col min="25" max="16384" width="11.42578125" style="1" hidden="1"/>
  </cols>
  <sheetData>
    <row r="1" spans="2:23" ht="14.25" x14ac:dyDescent="0.2">
      <c r="B1" s="91"/>
      <c r="C1" s="92"/>
      <c r="D1" s="92"/>
      <c r="E1" s="92"/>
      <c r="F1" s="125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3"/>
      <c r="W1" s="13"/>
    </row>
    <row r="2" spans="2:23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2:23" ht="14.25" x14ac:dyDescent="0.2">
      <c r="B3" s="93"/>
      <c r="C3" s="111" t="s">
        <v>46</v>
      </c>
      <c r="D3" s="111"/>
      <c r="E3" s="111"/>
      <c r="F3" s="11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2:23" ht="14.25" x14ac:dyDescent="0.2">
      <c r="B8" s="93"/>
      <c r="C8" s="106" t="s">
        <v>61</v>
      </c>
      <c r="D8" s="106"/>
      <c r="E8" s="106"/>
      <c r="F8" s="10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6"/>
      <c r="W10" s="16"/>
    </row>
    <row r="11" spans="2:23" ht="13.5" thickBot="1" x14ac:dyDescent="0.25">
      <c r="B11" s="153" t="s">
        <v>33</v>
      </c>
      <c r="C11" s="154"/>
      <c r="D11" s="149">
        <v>2006</v>
      </c>
      <c r="E11" s="150"/>
      <c r="F11" s="147">
        <v>2007</v>
      </c>
      <c r="G11" s="148"/>
      <c r="H11" s="147">
        <v>2008</v>
      </c>
      <c r="I11" s="148"/>
      <c r="J11" s="147">
        <v>2009</v>
      </c>
      <c r="K11" s="148"/>
      <c r="L11" s="149">
        <v>2010</v>
      </c>
      <c r="M11" s="150"/>
      <c r="N11" s="147">
        <v>2011</v>
      </c>
      <c r="O11" s="148"/>
      <c r="P11" s="147">
        <v>2012</v>
      </c>
      <c r="Q11" s="148"/>
      <c r="R11" s="147">
        <v>2013</v>
      </c>
      <c r="S11" s="148"/>
      <c r="T11" s="147">
        <v>2014</v>
      </c>
      <c r="U11" s="148"/>
      <c r="V11" s="147" t="s">
        <v>57</v>
      </c>
      <c r="W11" s="148"/>
    </row>
    <row r="12" spans="2:23" ht="26.25" thickBot="1" x14ac:dyDescent="0.25">
      <c r="B12" s="155"/>
      <c r="C12" s="156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  <c r="V12" s="144" t="s">
        <v>59</v>
      </c>
      <c r="W12" s="144" t="s">
        <v>60</v>
      </c>
    </row>
    <row r="13" spans="2:23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0.11296585903195805</v>
      </c>
      <c r="U13" s="70">
        <v>0.13910303643607599</v>
      </c>
      <c r="V13" s="69">
        <v>0.11430600807194634</v>
      </c>
      <c r="W13" s="70">
        <v>0.12168171000057855</v>
      </c>
    </row>
    <row r="14" spans="2:23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3.7514269023370427E-3</v>
      </c>
      <c r="U14" s="72">
        <v>3.1102966079113213E-3</v>
      </c>
      <c r="V14" s="71">
        <v>2.6880462116579571E-3</v>
      </c>
      <c r="W14" s="72">
        <v>2.9093822044085403E-3</v>
      </c>
    </row>
    <row r="15" spans="2:23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1.6019964922299502E-3</v>
      </c>
      <c r="U15" s="66">
        <v>7.0420649093648176E-3</v>
      </c>
      <c r="V15" s="65">
        <v>1.5939537968234392E-3</v>
      </c>
      <c r="W15" s="66">
        <v>6.1394243612289219E-3</v>
      </c>
    </row>
    <row r="16" spans="2:23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26"/>
      <c r="U16" s="127"/>
      <c r="V16" s="126"/>
      <c r="W16" s="127"/>
    </row>
    <row r="17" spans="2:23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7.3772750748045732E-5</v>
      </c>
      <c r="U17" s="66">
        <v>4.7609571186631562E-4</v>
      </c>
      <c r="V17" s="65">
        <v>7.8445423142289598E-5</v>
      </c>
      <c r="W17" s="66">
        <v>4.1359931725303223E-4</v>
      </c>
    </row>
    <row r="18" spans="2:23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5.9612863856585445E-5</v>
      </c>
      <c r="U18" s="66">
        <v>8.1385104538448476E-5</v>
      </c>
      <c r="V18" s="65">
        <v>4.403758497027457E-5</v>
      </c>
      <c r="W18" s="66">
        <v>5.693755796618057E-5</v>
      </c>
    </row>
    <row r="19" spans="2:23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2.2830884267428359E-3</v>
      </c>
      <c r="U19" s="66">
        <v>6.3381053926763551E-3</v>
      </c>
      <c r="V19" s="65">
        <v>2.57805334751111E-3</v>
      </c>
      <c r="W19" s="66">
        <v>6.0531462068548827E-3</v>
      </c>
    </row>
    <row r="20" spans="2:23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0.57188036291602151</v>
      </c>
      <c r="U20" s="66">
        <v>0.51530800430280654</v>
      </c>
      <c r="V20" s="65">
        <v>0.54415103613397686</v>
      </c>
      <c r="W20" s="66">
        <v>0.47284553143946262</v>
      </c>
    </row>
    <row r="21" spans="2:23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0.307383880616106</v>
      </c>
      <c r="U21" s="66">
        <v>0.32854101153476012</v>
      </c>
      <c r="V21" s="65">
        <v>0.33456041942997167</v>
      </c>
      <c r="W21" s="66">
        <v>0.38990026891224722</v>
      </c>
    </row>
    <row r="22" spans="2:23" ht="13.5" thickBot="1" x14ac:dyDescent="0.25">
      <c r="B22" s="151" t="s">
        <v>36</v>
      </c>
      <c r="C22" s="152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0.99999999999999989</v>
      </c>
      <c r="V22" s="51">
        <f t="shared" ref="V22:W22" si="2">SUM(V13:V21)</f>
        <v>1</v>
      </c>
      <c r="W22" s="51">
        <f t="shared" si="2"/>
        <v>1</v>
      </c>
    </row>
    <row r="23" spans="2:23" x14ac:dyDescent="0.2"/>
    <row r="24" spans="2:23" x14ac:dyDescent="0.2"/>
    <row r="25" spans="2:23" x14ac:dyDescent="0.2">
      <c r="I25" s="5"/>
    </row>
    <row r="26" spans="2:23" x14ac:dyDescent="0.2"/>
    <row r="27" spans="2:23" x14ac:dyDescent="0.2">
      <c r="B27" s="4" t="s">
        <v>9</v>
      </c>
    </row>
    <row r="28" spans="2:23" ht="6.75" customHeight="1" x14ac:dyDescent="0.2">
      <c r="B28" s="5"/>
    </row>
    <row r="29" spans="2:23" x14ac:dyDescent="0.2">
      <c r="B29" s="103" t="s">
        <v>56</v>
      </c>
    </row>
    <row r="30" spans="2:23" x14ac:dyDescent="0.2">
      <c r="B30" s="104" t="s">
        <v>37</v>
      </c>
    </row>
    <row r="31" spans="2:23" x14ac:dyDescent="0.2"/>
  </sheetData>
  <mergeCells count="12">
    <mergeCell ref="V11:W11"/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90" zoomScaleNormal="90" workbookViewId="0">
      <selection activeCell="M2" sqref="M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3" width="15" style="29" customWidth="1"/>
    <col min="14" max="14" width="5.7109375" style="29" customWidth="1"/>
    <col min="15" max="16384" width="11.42578125" style="29" hidden="1"/>
  </cols>
  <sheetData>
    <row r="1" spans="1:13" ht="13.5" thickBot="1" x14ac:dyDescent="0.25"/>
    <row r="2" spans="1:13" ht="14.25" x14ac:dyDescent="0.2">
      <c r="B2" s="91"/>
      <c r="C2" s="92"/>
      <c r="D2" s="92"/>
      <c r="E2" s="92"/>
      <c r="F2" s="92"/>
      <c r="G2" s="92"/>
      <c r="H2" s="92"/>
      <c r="I2" s="92"/>
      <c r="J2" s="92"/>
      <c r="K2" s="125"/>
      <c r="L2" s="125"/>
      <c r="M2" s="112"/>
    </row>
    <row r="3" spans="1:13" ht="18" x14ac:dyDescent="0.2">
      <c r="B3" s="119" t="s">
        <v>47</v>
      </c>
      <c r="C3" s="117"/>
      <c r="D3" s="68"/>
      <c r="E3" s="13"/>
      <c r="F3" s="13"/>
      <c r="G3" s="13"/>
      <c r="H3" s="13"/>
      <c r="I3" s="13"/>
      <c r="J3" s="13"/>
      <c r="K3" s="13"/>
      <c r="L3" s="13"/>
      <c r="M3" s="94"/>
    </row>
    <row r="4" spans="1:13" ht="14.25" customHeight="1" x14ac:dyDescent="0.2">
      <c r="B4" s="120" t="s">
        <v>48</v>
      </c>
      <c r="C4" s="117"/>
      <c r="D4" s="110"/>
      <c r="E4" s="110"/>
      <c r="F4" s="110"/>
      <c r="G4" s="110"/>
      <c r="H4" s="13"/>
      <c r="I4" s="13"/>
      <c r="J4" s="13"/>
      <c r="K4" s="13"/>
      <c r="L4" s="13"/>
      <c r="M4" s="94"/>
    </row>
    <row r="5" spans="1:13" ht="14.25" x14ac:dyDescent="0.2">
      <c r="B5" s="93"/>
      <c r="C5" s="117"/>
      <c r="D5" s="13"/>
      <c r="E5" s="13"/>
      <c r="F5" s="13"/>
      <c r="G5" s="13"/>
      <c r="H5" s="13"/>
      <c r="I5" s="13"/>
      <c r="J5" s="13"/>
      <c r="K5" s="13"/>
      <c r="L5" s="13"/>
      <c r="M5" s="94"/>
    </row>
    <row r="6" spans="1:13" ht="14.25" x14ac:dyDescent="0.2">
      <c r="B6" s="93"/>
      <c r="C6" s="117"/>
      <c r="D6" s="13"/>
      <c r="E6" s="13"/>
      <c r="F6" s="13"/>
      <c r="G6" s="13"/>
      <c r="H6" s="13"/>
      <c r="I6" s="13"/>
      <c r="J6" s="13"/>
      <c r="K6" s="13"/>
      <c r="L6" s="13"/>
      <c r="M6" s="94"/>
    </row>
    <row r="7" spans="1:13" ht="14.25" x14ac:dyDescent="0.2">
      <c r="B7" s="93"/>
      <c r="C7" s="117"/>
      <c r="D7" s="13"/>
      <c r="E7" s="13"/>
      <c r="F7" s="13"/>
      <c r="G7" s="13"/>
      <c r="H7" s="13"/>
      <c r="I7" s="13"/>
      <c r="J7" s="13"/>
      <c r="K7" s="13"/>
      <c r="L7" s="13"/>
      <c r="M7" s="94"/>
    </row>
    <row r="8" spans="1:13" ht="14.25" customHeight="1" x14ac:dyDescent="0.2">
      <c r="B8" s="93"/>
      <c r="C8" s="117"/>
      <c r="D8" s="110"/>
      <c r="E8" s="110"/>
      <c r="F8" s="110"/>
      <c r="G8" s="13"/>
      <c r="H8" s="13"/>
      <c r="I8" s="13"/>
      <c r="J8" s="13"/>
      <c r="K8" s="13"/>
      <c r="L8" s="13"/>
      <c r="M8" s="94"/>
    </row>
    <row r="9" spans="1:13" ht="14.25" x14ac:dyDescent="0.2">
      <c r="B9" s="106" t="s">
        <v>61</v>
      </c>
      <c r="C9" s="117"/>
      <c r="D9" s="106"/>
      <c r="E9" s="13"/>
      <c r="F9" s="13"/>
      <c r="G9" s="13"/>
      <c r="H9" s="13"/>
      <c r="I9" s="13"/>
      <c r="J9" s="13"/>
      <c r="K9" s="13"/>
      <c r="L9" s="13"/>
      <c r="M9" s="94"/>
    </row>
    <row r="10" spans="1:13" ht="14.25" x14ac:dyDescent="0.2">
      <c r="B10" s="9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94"/>
    </row>
    <row r="11" spans="1:13" ht="15" thickBot="1" x14ac:dyDescent="0.25">
      <c r="B11" s="131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30"/>
    </row>
    <row r="12" spans="1:13" ht="26.25" thickBot="1" x14ac:dyDescent="0.25">
      <c r="B12" s="132" t="s">
        <v>16</v>
      </c>
      <c r="C12" s="133">
        <v>2005</v>
      </c>
      <c r="D12" s="134">
        <v>2006</v>
      </c>
      <c r="E12" s="134">
        <v>2007</v>
      </c>
      <c r="F12" s="134">
        <v>2008</v>
      </c>
      <c r="G12" s="134">
        <v>2009</v>
      </c>
      <c r="H12" s="134">
        <v>2010</v>
      </c>
      <c r="I12" s="134">
        <v>2011</v>
      </c>
      <c r="J12" s="134">
        <v>2012</v>
      </c>
      <c r="K12" s="134">
        <v>2013</v>
      </c>
      <c r="L12" s="135">
        <v>2014</v>
      </c>
      <c r="M12" s="137">
        <v>2015</v>
      </c>
    </row>
    <row r="13" spans="1:13" x14ac:dyDescent="0.2">
      <c r="A13"/>
      <c r="B13" s="88" t="s">
        <v>17</v>
      </c>
      <c r="C13" s="129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79">
        <v>6.3899999999999998E-2</v>
      </c>
      <c r="I13" s="78">
        <v>6.3899999999999998E-2</v>
      </c>
      <c r="J13" s="78">
        <v>6.3899999999999998E-2</v>
      </c>
      <c r="K13" s="78">
        <v>6.3899999999999998E-2</v>
      </c>
      <c r="L13" s="129">
        <v>6.3899999999999998E-2</v>
      </c>
      <c r="M13" s="138">
        <v>6.3899999999999998E-2</v>
      </c>
    </row>
    <row r="14" spans="1:13" x14ac:dyDescent="0.2">
      <c r="A14" s="77"/>
      <c r="B14" s="89" t="s">
        <v>18</v>
      </c>
      <c r="C14" s="80">
        <v>0.23</v>
      </c>
      <c r="D14" s="81">
        <v>0.11310000000000001</v>
      </c>
      <c r="E14" s="81">
        <v>8.4700000000000011E-2</v>
      </c>
      <c r="F14" s="81">
        <v>8.4700000000000011E-2</v>
      </c>
      <c r="G14" s="116">
        <v>4.9970000000000001E-2</v>
      </c>
      <c r="H14" s="116">
        <v>4.9970000000000001E-2</v>
      </c>
      <c r="I14" s="116">
        <v>4.9970000000000001E-2</v>
      </c>
      <c r="J14" s="116">
        <v>4.9970000000000001E-2</v>
      </c>
      <c r="K14" s="136">
        <v>4.9970000000000001E-2</v>
      </c>
      <c r="L14" s="116">
        <v>4.9970000000000001E-2</v>
      </c>
      <c r="M14" s="118">
        <v>4.9970000000000001E-2</v>
      </c>
    </row>
    <row r="15" spans="1:13" ht="13.5" thickBot="1" x14ac:dyDescent="0.25">
      <c r="A15" s="77"/>
      <c r="B15" s="90" t="s">
        <v>20</v>
      </c>
      <c r="C15" s="82">
        <v>0.23</v>
      </c>
      <c r="D15" s="83">
        <v>0.1241</v>
      </c>
      <c r="E15" s="83">
        <v>9.1499999999999998E-2</v>
      </c>
      <c r="F15" s="83">
        <v>9.1499999999999998E-2</v>
      </c>
      <c r="G15" s="83">
        <v>9.1499999999999998E-2</v>
      </c>
      <c r="H15" s="84">
        <v>9.1499999999999998E-2</v>
      </c>
      <c r="I15" s="85">
        <v>9.1499999999999998E-2</v>
      </c>
      <c r="J15" s="85">
        <v>9.1499999999999998E-2</v>
      </c>
      <c r="K15" s="85">
        <v>9.1499999999999998E-2</v>
      </c>
      <c r="L15" s="82">
        <v>9.1499999999999998E-2</v>
      </c>
      <c r="M15" s="86">
        <v>9.1499999999999998E-2</v>
      </c>
    </row>
    <row r="16" spans="1:13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5">
        <f t="shared" ref="K16" si="2">AVERAGE(K13:K15)</f>
        <v>6.8456666666666666E-2</v>
      </c>
      <c r="L16" s="74">
        <f t="shared" si="0"/>
        <v>6.8456666666666666E-2</v>
      </c>
      <c r="M16" s="76">
        <f t="shared" ref="M16" si="3">AVERAGE(M13:M15)</f>
        <v>6.8456666666666666E-2</v>
      </c>
    </row>
    <row r="17" spans="1:14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7"/>
    </row>
    <row r="18" spans="1:14" x14ac:dyDescent="0.2">
      <c r="A18" s="77"/>
      <c r="B18" s="87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24.75" customHeight="1" x14ac:dyDescent="0.2">
      <c r="A19" s="77"/>
      <c r="B19" s="157" t="s">
        <v>19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28"/>
      <c r="N19" s="77"/>
    </row>
    <row r="20" spans="1:14" x14ac:dyDescent="0.2"/>
    <row r="21" spans="1:14" x14ac:dyDescent="0.2"/>
    <row r="22" spans="1:14" hidden="1" x14ac:dyDescent="0.2"/>
    <row r="23" spans="1:14" hidden="1" x14ac:dyDescent="0.2"/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</sheetData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8" customWidth="1"/>
    <col min="2" max="2" width="7.140625" style="98" customWidth="1"/>
    <col min="3" max="3" width="11.42578125" style="98" customWidth="1"/>
    <col min="4" max="9" width="11.5703125" style="98" customWidth="1"/>
    <col min="10" max="11" width="11.42578125" style="98" customWidth="1"/>
    <col min="12" max="12" width="2.7109375" style="98" customWidth="1"/>
    <col min="13" max="13" width="7.140625" style="98" customWidth="1"/>
    <col min="14" max="14" width="11.42578125" style="98" customWidth="1"/>
    <col min="15" max="20" width="11.5703125" style="98" customWidth="1"/>
    <col min="21" max="22" width="11.42578125" style="98" customWidth="1"/>
    <col min="23" max="23" width="2.85546875" style="98" customWidth="1"/>
    <col min="24" max="16384" width="11.42578125" style="98" hidden="1"/>
  </cols>
  <sheetData>
    <row r="1" spans="2:22" ht="14.25" x14ac:dyDescent="0.2">
      <c r="B1" s="97"/>
      <c r="C1" s="97"/>
      <c r="D1" s="97"/>
      <c r="E1" s="97"/>
      <c r="F1" s="97"/>
      <c r="G1" s="97"/>
      <c r="H1" s="97"/>
      <c r="I1" s="97"/>
      <c r="J1" s="97"/>
      <c r="K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22" ht="18" x14ac:dyDescent="0.2">
      <c r="B2" s="97"/>
      <c r="C2" s="158" t="s">
        <v>43</v>
      </c>
      <c r="D2" s="158"/>
      <c r="E2" s="158"/>
      <c r="F2" s="158"/>
      <c r="G2" s="99"/>
      <c r="H2" s="97"/>
      <c r="I2" s="97"/>
      <c r="J2" s="97"/>
      <c r="K2" s="97"/>
      <c r="M2" s="97"/>
      <c r="N2" s="158" t="s">
        <v>43</v>
      </c>
      <c r="O2" s="158"/>
      <c r="P2" s="158"/>
      <c r="Q2" s="158"/>
      <c r="R2" s="99"/>
      <c r="S2" s="97"/>
      <c r="T2" s="97"/>
      <c r="U2" s="97"/>
      <c r="V2" s="97"/>
    </row>
    <row r="3" spans="2:22" ht="15" customHeight="1" x14ac:dyDescent="0.2">
      <c r="B3" s="97"/>
      <c r="C3" s="159" t="s">
        <v>38</v>
      </c>
      <c r="D3" s="159"/>
      <c r="E3" s="159"/>
      <c r="F3" s="159"/>
      <c r="G3" s="97"/>
      <c r="H3" s="97"/>
      <c r="I3" s="97"/>
      <c r="J3" s="97"/>
      <c r="K3" s="97"/>
      <c r="M3" s="97"/>
      <c r="N3" s="159" t="s">
        <v>40</v>
      </c>
      <c r="O3" s="159"/>
      <c r="P3" s="159"/>
      <c r="Q3" s="159"/>
      <c r="R3" s="97"/>
      <c r="S3" s="97"/>
      <c r="T3" s="97"/>
      <c r="U3" s="97"/>
      <c r="V3" s="97"/>
    </row>
    <row r="4" spans="2:22" ht="14.25" x14ac:dyDescent="0.2">
      <c r="B4" s="97"/>
      <c r="C4" s="159" t="s">
        <v>8</v>
      </c>
      <c r="D4" s="159"/>
      <c r="E4" s="159"/>
      <c r="F4" s="159"/>
      <c r="G4" s="97"/>
      <c r="H4" s="97"/>
      <c r="I4" s="97"/>
      <c r="J4" s="97"/>
      <c r="K4" s="97"/>
      <c r="M4" s="97"/>
      <c r="N4" s="159" t="s">
        <v>8</v>
      </c>
      <c r="O4" s="159"/>
      <c r="P4" s="159"/>
      <c r="Q4" s="159"/>
      <c r="R4" s="97"/>
      <c r="S4" s="97"/>
      <c r="T4" s="97"/>
      <c r="U4" s="97"/>
      <c r="V4" s="97"/>
    </row>
    <row r="5" spans="2:22" ht="14.25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2:22" ht="14.25" x14ac:dyDescent="0.2">
      <c r="B6" s="97"/>
      <c r="C6" s="97"/>
      <c r="D6" s="97"/>
      <c r="E6" s="97"/>
      <c r="F6" s="97"/>
      <c r="G6" s="97"/>
      <c r="H6" s="97"/>
      <c r="I6" s="97"/>
      <c r="J6" s="97"/>
      <c r="K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2:22" ht="14.25" x14ac:dyDescent="0.2">
      <c r="B7" s="97"/>
      <c r="C7" s="97"/>
      <c r="D7" s="100"/>
      <c r="E7" s="97"/>
      <c r="F7" s="97"/>
      <c r="G7" s="97"/>
      <c r="H7" s="97"/>
      <c r="I7" s="97"/>
      <c r="J7" s="97"/>
      <c r="K7" s="97"/>
      <c r="M7" s="97"/>
      <c r="N7" s="97"/>
      <c r="O7" s="100"/>
      <c r="P7" s="97"/>
      <c r="Q7" s="97"/>
      <c r="R7" s="97"/>
      <c r="S7" s="97"/>
      <c r="T7" s="97"/>
      <c r="U7" s="97"/>
      <c r="V7" s="97"/>
    </row>
    <row r="8" spans="2:22" ht="14.25" x14ac:dyDescent="0.2">
      <c r="B8" s="97"/>
      <c r="C8" s="160" t="s">
        <v>61</v>
      </c>
      <c r="D8" s="160"/>
      <c r="E8" s="160"/>
      <c r="F8" s="160"/>
      <c r="G8" s="97"/>
      <c r="H8" s="97"/>
      <c r="I8" s="97"/>
      <c r="J8" s="97"/>
      <c r="K8" s="97"/>
      <c r="M8" s="97"/>
      <c r="N8" s="160" t="s">
        <v>61</v>
      </c>
      <c r="O8" s="160"/>
      <c r="P8" s="160"/>
      <c r="Q8" s="160"/>
      <c r="R8" s="97"/>
      <c r="S8" s="97"/>
      <c r="T8" s="97"/>
      <c r="U8" s="97"/>
      <c r="V8" s="97"/>
    </row>
    <row r="9" spans="2:22" ht="14.25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8" customWidth="1"/>
    <col min="2" max="2" width="7.140625" style="98" customWidth="1"/>
    <col min="3" max="3" width="11.42578125" style="98" customWidth="1"/>
    <col min="4" max="9" width="11.5703125" style="98" customWidth="1"/>
    <col min="10" max="11" width="11.42578125" style="98" customWidth="1"/>
    <col min="12" max="12" width="2.85546875" style="98" customWidth="1"/>
    <col min="13" max="13" width="7.140625" style="98" customWidth="1"/>
    <col min="14" max="14" width="11.42578125" style="98" customWidth="1"/>
    <col min="15" max="20" width="11.5703125" style="98" customWidth="1"/>
    <col min="21" max="22" width="11.42578125" style="98" customWidth="1"/>
    <col min="23" max="23" width="2.85546875" style="98" customWidth="1"/>
    <col min="24" max="16384" width="11.42578125" style="98" hidden="1"/>
  </cols>
  <sheetData>
    <row r="1" spans="2:22" ht="14.25" x14ac:dyDescent="0.2">
      <c r="B1" s="97"/>
      <c r="C1" s="97"/>
      <c r="D1" s="97"/>
      <c r="E1" s="97"/>
      <c r="F1" s="97"/>
      <c r="G1" s="97"/>
      <c r="H1" s="97"/>
      <c r="I1" s="97"/>
      <c r="J1" s="97"/>
      <c r="K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22" ht="18" x14ac:dyDescent="0.2">
      <c r="B2" s="97"/>
      <c r="C2" s="158" t="s">
        <v>43</v>
      </c>
      <c r="D2" s="158"/>
      <c r="E2" s="158"/>
      <c r="F2" s="158"/>
      <c r="G2" s="99"/>
      <c r="H2" s="97"/>
      <c r="I2" s="97"/>
      <c r="J2" s="97"/>
      <c r="K2" s="97"/>
      <c r="M2" s="97"/>
      <c r="N2" s="158" t="s">
        <v>43</v>
      </c>
      <c r="O2" s="158"/>
      <c r="P2" s="158"/>
      <c r="Q2" s="158"/>
      <c r="R2" s="99"/>
      <c r="S2" s="97"/>
      <c r="T2" s="97"/>
      <c r="U2" s="97"/>
      <c r="V2" s="97"/>
    </row>
    <row r="3" spans="2:22" ht="15" customHeight="1" x14ac:dyDescent="0.2">
      <c r="B3" s="97"/>
      <c r="C3" s="159" t="s">
        <v>38</v>
      </c>
      <c r="D3" s="159"/>
      <c r="E3" s="159"/>
      <c r="F3" s="159"/>
      <c r="G3" s="97"/>
      <c r="H3" s="97"/>
      <c r="I3" s="97"/>
      <c r="J3" s="97"/>
      <c r="K3" s="97"/>
      <c r="M3" s="97"/>
      <c r="N3" s="159" t="s">
        <v>40</v>
      </c>
      <c r="O3" s="159"/>
      <c r="P3" s="159"/>
      <c r="Q3" s="159"/>
      <c r="R3" s="97"/>
      <c r="S3" s="97"/>
      <c r="T3" s="97"/>
      <c r="U3" s="97"/>
      <c r="V3" s="97"/>
    </row>
    <row r="4" spans="2:22" ht="14.25" x14ac:dyDescent="0.2">
      <c r="B4" s="97"/>
      <c r="C4" s="159" t="s">
        <v>0</v>
      </c>
      <c r="D4" s="159"/>
      <c r="E4" s="159"/>
      <c r="F4" s="159"/>
      <c r="G4" s="97"/>
      <c r="H4" s="97"/>
      <c r="I4" s="97"/>
      <c r="J4" s="97"/>
      <c r="K4" s="97"/>
      <c r="M4" s="97"/>
      <c r="N4" s="159" t="s">
        <v>0</v>
      </c>
      <c r="O4" s="159"/>
      <c r="P4" s="159"/>
      <c r="Q4" s="159"/>
      <c r="R4" s="97"/>
      <c r="S4" s="97"/>
      <c r="T4" s="97"/>
      <c r="U4" s="97"/>
      <c r="V4" s="97"/>
    </row>
    <row r="5" spans="2:22" ht="14.25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2:22" ht="14.25" x14ac:dyDescent="0.2">
      <c r="B6" s="97"/>
      <c r="C6" s="97"/>
      <c r="D6" s="97"/>
      <c r="E6" s="97"/>
      <c r="F6" s="97"/>
      <c r="G6" s="97"/>
      <c r="H6" s="97"/>
      <c r="I6" s="97"/>
      <c r="J6" s="97"/>
      <c r="K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2:22" ht="14.25" customHeight="1" x14ac:dyDescent="0.2">
      <c r="B7" s="97"/>
      <c r="C7" s="97"/>
      <c r="D7" s="100"/>
      <c r="E7" s="97"/>
      <c r="F7" s="97"/>
      <c r="G7" s="97"/>
      <c r="H7" s="97"/>
      <c r="I7" s="97"/>
      <c r="J7" s="97"/>
      <c r="K7" s="97"/>
      <c r="M7" s="97"/>
      <c r="N7" s="97"/>
      <c r="O7" s="100"/>
      <c r="P7" s="97"/>
      <c r="Q7" s="97"/>
      <c r="R7" s="97"/>
      <c r="S7" s="97"/>
      <c r="T7" s="97"/>
      <c r="U7" s="97"/>
      <c r="V7" s="97"/>
    </row>
    <row r="8" spans="2:22" ht="14.25" customHeight="1" x14ac:dyDescent="0.2">
      <c r="B8" s="97"/>
      <c r="C8" s="160" t="s">
        <v>61</v>
      </c>
      <c r="D8" s="160"/>
      <c r="E8" s="160"/>
      <c r="F8" s="160"/>
      <c r="G8" s="97"/>
      <c r="H8" s="97"/>
      <c r="I8" s="97"/>
      <c r="J8" s="97"/>
      <c r="K8" s="97"/>
      <c r="M8" s="97"/>
      <c r="N8" s="160" t="s">
        <v>61</v>
      </c>
      <c r="O8" s="160"/>
      <c r="P8" s="160"/>
      <c r="Q8" s="160"/>
      <c r="R8" s="97"/>
      <c r="S8" s="97"/>
      <c r="T8" s="97"/>
      <c r="U8" s="97"/>
      <c r="V8" s="97"/>
    </row>
    <row r="9" spans="2:22" ht="14.25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C8" sqref="C8:F8"/>
    </sheetView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5"/>
      <c r="H2" s="105"/>
      <c r="I2" s="105"/>
      <c r="J2" s="105"/>
      <c r="K2" s="68"/>
      <c r="L2" s="13"/>
      <c r="M2" s="13"/>
      <c r="N2" s="13"/>
      <c r="O2" s="13"/>
    </row>
    <row r="3" spans="2:15" ht="15" customHeight="1" x14ac:dyDescent="0.2">
      <c r="B3" s="13"/>
      <c r="C3" s="161" t="s">
        <v>49</v>
      </c>
      <c r="D3" s="161"/>
      <c r="E3" s="161"/>
      <c r="F3" s="161"/>
      <c r="G3" s="161"/>
      <c r="H3" s="161"/>
      <c r="I3" s="161"/>
      <c r="J3" s="161"/>
      <c r="K3" s="13"/>
      <c r="L3" s="13"/>
      <c r="M3" s="13"/>
      <c r="N3" s="13"/>
      <c r="O3" s="13"/>
    </row>
    <row r="4" spans="2:15" ht="15" x14ac:dyDescent="0.2">
      <c r="B4" s="13"/>
      <c r="C4" s="13"/>
      <c r="D4" s="113"/>
      <c r="E4" s="113"/>
      <c r="F4" s="113"/>
      <c r="G4" s="107"/>
      <c r="H4" s="107"/>
      <c r="I4" s="107"/>
      <c r="J4" s="107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60" t="s">
        <v>61</v>
      </c>
      <c r="D8" s="160"/>
      <c r="E8" s="160"/>
      <c r="F8" s="160"/>
      <c r="G8" s="108"/>
      <c r="H8" s="108"/>
      <c r="I8" s="108"/>
      <c r="J8" s="108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2">
    <mergeCell ref="C3:J3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8" customWidth="1"/>
    <col min="2" max="2" width="7.140625" style="98" customWidth="1"/>
    <col min="3" max="3" width="11.42578125" style="98" customWidth="1"/>
    <col min="4" max="9" width="11.5703125" style="98" customWidth="1"/>
    <col min="10" max="11" width="11.42578125" style="98" customWidth="1"/>
    <col min="12" max="12" width="2.85546875" style="98" customWidth="1"/>
    <col min="13" max="13" width="7.140625" style="98" customWidth="1"/>
    <col min="14" max="14" width="11.42578125" style="98" customWidth="1"/>
    <col min="15" max="20" width="11.5703125" style="98" customWidth="1"/>
    <col min="21" max="22" width="11.42578125" style="98" customWidth="1"/>
    <col min="23" max="23" width="2.85546875" style="98" customWidth="1"/>
    <col min="24" max="16384" width="11.42578125" style="98" hidden="1"/>
  </cols>
  <sheetData>
    <row r="1" spans="2:22" ht="14.25" x14ac:dyDescent="0.2">
      <c r="B1" s="97"/>
      <c r="C1" s="97"/>
      <c r="D1" s="97"/>
      <c r="E1" s="97"/>
      <c r="F1" s="97"/>
      <c r="G1" s="97"/>
      <c r="H1" s="97"/>
      <c r="I1" s="97"/>
      <c r="J1" s="97"/>
      <c r="K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2:22" ht="18" x14ac:dyDescent="0.2">
      <c r="B2" s="97"/>
      <c r="C2" s="158" t="s">
        <v>43</v>
      </c>
      <c r="D2" s="158"/>
      <c r="E2" s="158"/>
      <c r="F2" s="158"/>
      <c r="G2" s="99"/>
      <c r="H2" s="97"/>
      <c r="I2" s="97"/>
      <c r="J2" s="97"/>
      <c r="K2" s="97"/>
      <c r="M2" s="97"/>
      <c r="N2" s="158" t="s">
        <v>43</v>
      </c>
      <c r="O2" s="158"/>
      <c r="P2" s="158"/>
      <c r="Q2" s="158"/>
      <c r="R2" s="99"/>
      <c r="S2" s="97"/>
      <c r="T2" s="97"/>
      <c r="U2" s="97"/>
      <c r="V2" s="97"/>
    </row>
    <row r="3" spans="2:22" ht="15" customHeight="1" x14ac:dyDescent="0.2">
      <c r="B3" s="97"/>
      <c r="C3" s="159" t="s">
        <v>38</v>
      </c>
      <c r="D3" s="159"/>
      <c r="E3" s="159"/>
      <c r="F3" s="159"/>
      <c r="G3" s="97"/>
      <c r="H3" s="97"/>
      <c r="I3" s="97"/>
      <c r="J3" s="97"/>
      <c r="K3" s="97"/>
      <c r="M3" s="97"/>
      <c r="N3" s="159" t="s">
        <v>40</v>
      </c>
      <c r="O3" s="159"/>
      <c r="P3" s="159"/>
      <c r="Q3" s="159"/>
      <c r="R3" s="97"/>
      <c r="S3" s="97"/>
      <c r="T3" s="97"/>
      <c r="U3" s="97"/>
      <c r="V3" s="97"/>
    </row>
    <row r="4" spans="2:22" ht="14.25" customHeight="1" x14ac:dyDescent="0.2">
      <c r="B4" s="97"/>
      <c r="C4" s="159" t="s">
        <v>41</v>
      </c>
      <c r="D4" s="159"/>
      <c r="E4" s="159"/>
      <c r="F4" s="159"/>
      <c r="G4" s="97"/>
      <c r="H4" s="97"/>
      <c r="I4" s="97"/>
      <c r="J4" s="97"/>
      <c r="K4" s="97"/>
      <c r="M4" s="97"/>
      <c r="N4" s="159" t="s">
        <v>41</v>
      </c>
      <c r="O4" s="159"/>
      <c r="P4" s="159"/>
      <c r="Q4" s="159"/>
      <c r="R4" s="97"/>
      <c r="S4" s="97"/>
      <c r="T4" s="97"/>
      <c r="U4" s="97"/>
      <c r="V4" s="97"/>
    </row>
    <row r="5" spans="2:22" ht="14.25" x14ac:dyDescent="0.2">
      <c r="B5" s="97"/>
      <c r="C5" s="97"/>
      <c r="D5" s="97"/>
      <c r="E5" s="97"/>
      <c r="F5" s="97"/>
      <c r="G5" s="97"/>
      <c r="H5" s="97"/>
      <c r="I5" s="97"/>
      <c r="J5" s="97"/>
      <c r="K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2:22" ht="14.25" x14ac:dyDescent="0.2">
      <c r="B6" s="97"/>
      <c r="C6" s="97"/>
      <c r="D6" s="97"/>
      <c r="E6" s="97"/>
      <c r="F6" s="97"/>
      <c r="G6" s="97"/>
      <c r="H6" s="97"/>
      <c r="I6" s="97"/>
      <c r="J6" s="97"/>
      <c r="K6" s="97"/>
      <c r="M6" s="97"/>
      <c r="N6" s="97"/>
      <c r="O6" s="97"/>
      <c r="P6" s="97"/>
      <c r="Q6" s="97"/>
      <c r="R6" s="97"/>
      <c r="S6" s="97"/>
      <c r="T6" s="97"/>
      <c r="U6" s="97"/>
      <c r="V6" s="97"/>
    </row>
    <row r="7" spans="2:22" ht="14.25" x14ac:dyDescent="0.2">
      <c r="B7" s="97"/>
      <c r="C7" s="97"/>
      <c r="D7" s="100"/>
      <c r="E7" s="97"/>
      <c r="F7" s="97"/>
      <c r="G7" s="97"/>
      <c r="H7" s="97"/>
      <c r="I7" s="97"/>
      <c r="J7" s="97"/>
      <c r="K7" s="97"/>
      <c r="M7" s="97"/>
      <c r="N7" s="97"/>
      <c r="O7" s="100"/>
      <c r="P7" s="97"/>
      <c r="Q7" s="97"/>
      <c r="R7" s="97"/>
      <c r="S7" s="97"/>
      <c r="T7" s="97"/>
      <c r="U7" s="97"/>
      <c r="V7" s="97"/>
    </row>
    <row r="8" spans="2:22" ht="14.25" x14ac:dyDescent="0.2">
      <c r="B8" s="97"/>
      <c r="C8" s="160" t="s">
        <v>61</v>
      </c>
      <c r="D8" s="160"/>
      <c r="E8" s="160"/>
      <c r="F8" s="160"/>
      <c r="G8" s="97"/>
      <c r="H8" s="97"/>
      <c r="I8" s="97"/>
      <c r="J8" s="97"/>
      <c r="K8" s="97"/>
      <c r="M8" s="97"/>
      <c r="N8" s="160" t="s">
        <v>61</v>
      </c>
      <c r="O8" s="160"/>
      <c r="P8" s="160"/>
      <c r="Q8" s="160"/>
      <c r="R8" s="97"/>
      <c r="S8" s="97"/>
      <c r="T8" s="97"/>
      <c r="U8" s="97"/>
      <c r="V8" s="97"/>
    </row>
    <row r="9" spans="2:22" ht="14.25" x14ac:dyDescent="0.2">
      <c r="B9" s="97"/>
      <c r="C9" s="97"/>
      <c r="D9" s="97"/>
      <c r="E9" s="97"/>
      <c r="F9" s="97"/>
      <c r="G9" s="97"/>
      <c r="H9" s="97"/>
      <c r="I9" s="97"/>
      <c r="J9" s="97"/>
      <c r="K9" s="97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2:22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G.VariCar</vt:lpstr>
      <vt:lpstr>G.CNT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2015-07-29T15:56:36Z</dcterms:modified>
</cp:coreProperties>
</file>