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11_Noviembre\01_SERVICIO_MOVIL_AVANZADO_(SMA)\"/>
    </mc:Choice>
  </mc:AlternateContent>
  <bookViews>
    <workbookView xWindow="0" yWindow="0" windowWidth="19200" windowHeight="1099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</workbook>
</file>

<file path=xl/calcChain.xml><?xml version="1.0" encoding="utf-8"?>
<calcChain xmlns="http://schemas.openxmlformats.org/spreadsheetml/2006/main">
  <c r="P95" i="1" l="1"/>
  <c r="O95" i="1"/>
  <c r="N95" i="1"/>
  <c r="M95" i="1"/>
  <c r="I95" i="1"/>
  <c r="E95" i="1"/>
  <c r="Q95" i="1" s="1"/>
  <c r="P94" i="1" l="1"/>
  <c r="O94" i="1"/>
  <c r="N94" i="1"/>
  <c r="M94" i="1"/>
  <c r="I94" i="1"/>
  <c r="E94" i="1"/>
  <c r="Q94" i="1" s="1"/>
  <c r="B8" i="2" l="1"/>
  <c r="B7" i="2"/>
  <c r="B8" i="1"/>
  <c r="B7" i="1"/>
  <c r="N93" i="1" l="1"/>
  <c r="O93" i="1"/>
  <c r="P93" i="1"/>
  <c r="M93" i="1"/>
  <c r="I93" i="1"/>
  <c r="E93" i="1"/>
  <c r="Q93" i="1" l="1"/>
  <c r="P96" i="1"/>
  <c r="O96" i="1"/>
  <c r="N96" i="1"/>
  <c r="M96" i="1"/>
  <c r="I96" i="1"/>
  <c r="E96" i="1"/>
  <c r="Q96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<sst xmlns="http://schemas.openxmlformats.org/spreadsheetml/2006/main" count="135" uniqueCount="115">
  <si>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</si>
  <si>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</si>
  <si>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</si>
  <si>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</si>
  <si>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</si>
  <si>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</si>
  <si>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</si>
  <si>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</si>
  <si>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</si>
  <si>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</si>
  <si>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</si>
  <si>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</si>
  <si>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</si>
  <si>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</si>
  <si>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</si>
  <si>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</si>
  <si>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</si>
  <si>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</si>
  <si>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</si>
  <si>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</si>
  <si>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</si>
  <si>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</si>
  <si>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</si>
  <si>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</si>
  <si>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</si>
  <si>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</si>
  <si>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</si>
  <si>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</si>
  <si>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</si>
  <si>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</si>
  <si>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</si>
  <si>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</si>
  <si>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</si>
  <si>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</si>
  <si>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</si>
  <si>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</si>
  <si>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</si>
  <si>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</si>
  <si>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</si>
  <si>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</si>
  <si>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</si>
  <si>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</si>
  <si>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</si>
  <si>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</si>
  <si>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</si>
  <si>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</si>
  <si>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</si>
  <si>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</si>
  <si>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</si>
  <si>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</si>
  <si>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</si>
  <si>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</si>
  <si>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</si>
  <si>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</si>
  <si>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</si>
  <si>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</si>
  <si>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</si>
  <si>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</si>
  <si>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</si>
  <si>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</si>
  <si>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</si>
  <si>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</si>
  <si>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</si>
  <si>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</si>
  <si>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</si>
  <si>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</si>
  <si>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</si>
  <si>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</si>
  <si>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</si>
  <si>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</si>
  <si>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</si>
  <si>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</si>
  <si>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</si>
  <si>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</si>
  <si>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</si>
  <si>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</si>
  <si>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</si>
  <si>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</si>
  <si>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</si>
  <si>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</si>
  <si>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</si>
  <si>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</si>
  <si>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</si>
  <si>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</si>
  <si>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</si>
  <si>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</si>
  <si>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</si>
  <si>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</si>
  <si>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</si>
  <si>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</si>
  <si>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</si>
  <si>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</si>
  <si>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</si>
  <si>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</si>
  <si>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</si>
  <si>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</si>
  <si>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</si>
  <si>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</si>
  <si>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</si>
  <si>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</si>
  <si>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</si>
  <si>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2:</t>
  </si>
  <si>
    <t>Nota 1:</t>
  </si>
  <si>
    <t>Se actualizó el número de Líneas Activas de la CNT EP en el mes de Julio de 2015 debido a una rectificación ingresada por la Prestadora mediante oficio Nro. GNRI-GREG-02-1722-2015 de 19 de Octubre de 2015.</t>
  </si>
  <si>
    <t>Se actualizó el número de Líneas Activas de OTECEL S.A. en el mes de Julio de 2015 debido a una rectificación cargada en el SAAD de la Prestadora.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</si>
  <si>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</si>
  <si>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</si>
  <si>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</si>
  <si>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</si>
  <si>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</si>
  <si>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</si>
  <si>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</si>
  <si>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</si>
  <si>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Fecha de publicación: Diciembre de 2015</t>
  </si>
  <si>
    <t>Fecha de corte: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</si>
</sst>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8" fillId="0" borderId="0"/>
  </cellStyleXfs>
  <cellXfs count="160">
    <xf numFmtId="0" fontId="0" fillId="0" borderId="0" xfId="0"/>
    <xf numFmtId="3" fontId="8" fillId="0" borderId="10" xfId="2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3" fontId="9" fillId="4" borderId="11" xfId="0" applyNumberFormat="1" applyFont="1" applyFill="1" applyBorder="1" applyAlignment="1">
      <alignment horizontal="center"/>
    </xf>
    <xf numFmtId="3" fontId="9" fillId="5" borderId="12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3" fontId="9" fillId="4" borderId="15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9" fillId="4" borderId="16" xfId="0" applyNumberFormat="1" applyFont="1" applyFill="1" applyBorder="1" applyAlignment="1">
      <alignment horizontal="center"/>
    </xf>
    <xf numFmtId="3" fontId="9" fillId="5" borderId="17" xfId="0" applyNumberFormat="1" applyFont="1" applyFill="1" applyBorder="1" applyAlignment="1">
      <alignment horizontal="center"/>
    </xf>
    <xf numFmtId="3" fontId="8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9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/>
    <xf numFmtId="0" fontId="3" fillId="7" borderId="3" xfId="0" applyFont="1" applyFill="1" applyBorder="1" applyAlignment="1">
      <alignment horizontal="center"/>
    </xf>
    <xf numFmtId="0" fontId="3" fillId="7" borderId="0" xfId="0" applyFont="1" applyFill="1" applyBorder="1"/>
    <xf numFmtId="0" fontId="5" fillId="7" borderId="0" xfId="0" applyFont="1" applyFill="1" applyBorder="1" applyAlignment="1"/>
    <xf numFmtId="0" fontId="6" fillId="7" borderId="0" xfId="0" applyFont="1" applyFill="1" applyBorder="1" applyAlignment="1"/>
    <xf numFmtId="0" fontId="0" fillId="3" borderId="0" xfId="0" applyFill="1"/>
    <xf numFmtId="3" fontId="3" fillId="7" borderId="20" xfId="0" applyNumberFormat="1" applyFont="1" applyFill="1" applyBorder="1"/>
    <xf numFmtId="0" fontId="3" fillId="7" borderId="21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0" fillId="0" borderId="0" xfId="0" applyBorder="1"/>
    <xf numFmtId="0" fontId="13" fillId="0" borderId="0" xfId="3" applyBorder="1"/>
    <xf numFmtId="0" fontId="14" fillId="7" borderId="0" xfId="3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11" fillId="7" borderId="1" xfId="0" applyFont="1" applyFill="1" applyBorder="1"/>
    <xf numFmtId="0" fontId="11" fillId="7" borderId="2" xfId="0" applyFont="1" applyFill="1" applyBorder="1"/>
    <xf numFmtId="0" fontId="11" fillId="7" borderId="20" xfId="0" applyFont="1" applyFill="1" applyBorder="1"/>
    <xf numFmtId="0" fontId="0" fillId="7" borderId="3" xfId="0" applyFill="1" applyBorder="1"/>
    <xf numFmtId="0" fontId="4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21" xfId="0" applyFont="1" applyFill="1" applyBorder="1"/>
    <xf numFmtId="0" fontId="16" fillId="4" borderId="0" xfId="3" applyFont="1" applyFill="1" applyBorder="1"/>
    <xf numFmtId="0" fontId="15" fillId="4" borderId="2" xfId="0" applyFont="1" applyFill="1" applyBorder="1"/>
    <xf numFmtId="0" fontId="3" fillId="3" borderId="22" xfId="0" applyFont="1" applyFill="1" applyBorder="1" applyAlignment="1">
      <alignment horizontal="center"/>
    </xf>
    <xf numFmtId="0" fontId="5" fillId="3" borderId="23" xfId="0" applyFont="1" applyFill="1" applyBorder="1" applyAlignment="1"/>
    <xf numFmtId="0" fontId="6" fillId="3" borderId="23" xfId="0" applyFont="1" applyFill="1" applyBorder="1" applyAlignment="1"/>
    <xf numFmtId="0" fontId="3" fillId="3" borderId="23" xfId="0" applyFont="1" applyFill="1" applyBorder="1"/>
    <xf numFmtId="0" fontId="3" fillId="3" borderId="24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/>
    <xf numFmtId="0" fontId="16" fillId="4" borderId="2" xfId="3" applyFont="1" applyFill="1" applyBorder="1"/>
    <xf numFmtId="0" fontId="3" fillId="4" borderId="20" xfId="0" applyFont="1" applyFill="1" applyBorder="1"/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/>
    <xf numFmtId="0" fontId="16" fillId="4" borderId="23" xfId="3" applyFont="1" applyFill="1" applyBorder="1"/>
    <xf numFmtId="0" fontId="3" fillId="4" borderId="24" xfId="0" applyFont="1" applyFill="1" applyBorder="1"/>
    <xf numFmtId="0" fontId="7" fillId="2" borderId="18" xfId="0" applyFont="1" applyFill="1" applyBorder="1" applyAlignment="1">
      <alignment horizontal="center" wrapText="1"/>
    </xf>
    <xf numFmtId="0" fontId="3" fillId="4" borderId="3" xfId="0" applyFont="1" applyFill="1" applyBorder="1"/>
    <xf numFmtId="0" fontId="3" fillId="4" borderId="22" xfId="0" applyFont="1" applyFill="1" applyBorder="1"/>
    <xf numFmtId="0" fontId="3" fillId="7" borderId="1" xfId="0" applyFont="1" applyFill="1" applyBorder="1"/>
    <xf numFmtId="0" fontId="3" fillId="7" borderId="20" xfId="0" applyFont="1" applyFill="1" applyBorder="1"/>
    <xf numFmtId="0" fontId="3" fillId="7" borderId="3" xfId="0" applyFont="1" applyFill="1" applyBorder="1"/>
    <xf numFmtId="0" fontId="3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2" borderId="1" xfId="4" applyFill="1" applyBorder="1"/>
    <xf numFmtId="0" fontId="18" fillId="7" borderId="0" xfId="0" applyFont="1" applyFill="1" applyBorder="1" applyAlignment="1"/>
    <xf numFmtId="0" fontId="10" fillId="7" borderId="0" xfId="0" applyFont="1" applyFill="1" applyBorder="1"/>
    <xf numFmtId="0" fontId="15" fillId="4" borderId="23" xfId="0" applyFont="1" applyFill="1" applyBorder="1"/>
    <xf numFmtId="0" fontId="7" fillId="2" borderId="1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/>
    <xf numFmtId="49" fontId="8" fillId="0" borderId="30" xfId="2" applyNumberFormat="1" applyFont="1" applyFill="1" applyBorder="1" applyAlignment="1">
      <alignment horizontal="center"/>
    </xf>
    <xf numFmtId="49" fontId="8" fillId="0" borderId="31" xfId="2" applyNumberFormat="1" applyFont="1" applyFill="1" applyBorder="1" applyAlignment="1">
      <alignment horizontal="center"/>
    </xf>
    <xf numFmtId="3" fontId="8" fillId="0" borderId="27" xfId="0" applyNumberFormat="1" applyFont="1" applyFill="1" applyBorder="1" applyAlignment="1">
      <alignment horizontal="center"/>
    </xf>
    <xf numFmtId="3" fontId="8" fillId="0" borderId="32" xfId="0" applyNumberFormat="1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top" wrapText="1"/>
    </xf>
    <xf numFmtId="3" fontId="8" fillId="0" borderId="37" xfId="0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3" fontId="8" fillId="0" borderId="38" xfId="2" applyNumberFormat="1" applyFont="1" applyFill="1" applyBorder="1" applyAlignment="1">
      <alignment horizontal="center"/>
    </xf>
    <xf numFmtId="3" fontId="9" fillId="4" borderId="39" xfId="0" applyNumberFormat="1" applyFont="1" applyFill="1" applyBorder="1" applyAlignment="1">
      <alignment horizontal="center"/>
    </xf>
    <xf numFmtId="3" fontId="9" fillId="4" borderId="40" xfId="0" applyNumberFormat="1" applyFont="1" applyFill="1" applyBorder="1" applyAlignment="1">
      <alignment horizontal="center"/>
    </xf>
    <xf numFmtId="3" fontId="8" fillId="0" borderId="37" xfId="0" applyNumberFormat="1" applyFont="1" applyFill="1" applyBorder="1" applyAlignment="1">
      <alignment horizontal="center"/>
    </xf>
    <xf numFmtId="3" fontId="8" fillId="0" borderId="38" xfId="0" applyNumberFormat="1" applyFont="1" applyFill="1" applyBorder="1" applyAlignment="1">
      <alignment horizontal="center"/>
    </xf>
    <xf numFmtId="49" fontId="8" fillId="0" borderId="41" xfId="2" applyNumberFormat="1" applyFont="1" applyFill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3" fontId="8" fillId="0" borderId="43" xfId="0" applyNumberFormat="1" applyFont="1" applyBorder="1" applyAlignment="1">
      <alignment horizontal="center"/>
    </xf>
    <xf numFmtId="3" fontId="8" fillId="0" borderId="43" xfId="2" applyNumberFormat="1" applyFont="1" applyFill="1" applyBorder="1" applyAlignment="1">
      <alignment horizontal="center"/>
    </xf>
    <xf numFmtId="3" fontId="9" fillId="4" borderId="44" xfId="0" applyNumberFormat="1" applyFont="1" applyFill="1" applyBorder="1" applyAlignment="1">
      <alignment horizontal="center"/>
    </xf>
    <xf numFmtId="3" fontId="8" fillId="0" borderId="42" xfId="0" applyNumberFormat="1" applyFont="1" applyFill="1" applyBorder="1" applyAlignment="1">
      <alignment horizontal="center"/>
    </xf>
    <xf numFmtId="3" fontId="8" fillId="0" borderId="43" xfId="0" applyNumberFormat="1" applyFont="1" applyFill="1" applyBorder="1" applyAlignment="1">
      <alignment horizontal="center"/>
    </xf>
    <xf numFmtId="3" fontId="9" fillId="4" borderId="45" xfId="0" applyNumberFormat="1" applyFont="1" applyFill="1" applyBorder="1" applyAlignment="1">
      <alignment horizontal="center"/>
    </xf>
    <xf numFmtId="3" fontId="8" fillId="0" borderId="29" xfId="0" applyNumberFormat="1" applyFont="1" applyFill="1" applyBorder="1" applyAlignment="1">
      <alignment horizontal="center"/>
    </xf>
    <xf numFmtId="3" fontId="9" fillId="6" borderId="21" xfId="0" applyNumberFormat="1" applyFont="1" applyFill="1" applyBorder="1" applyAlignment="1">
      <alignment horizontal="center"/>
    </xf>
    <xf numFmtId="3" fontId="9" fillId="5" borderId="28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0" borderId="21" xfId="0" applyFont="1" applyBorder="1" applyAlignment="1">
      <alignment horizontal="left" wrapText="1"/>
    </xf>
    <xf numFmtId="0" fontId="1" fillId="0" borderId="1" xfId="4" applyFill="1" applyBorder="1"/>
    <xf numFmtId="0" fontId="17" fillId="0" borderId="2" xfId="4" applyFont="1" applyFill="1" applyBorder="1"/>
    <xf numFmtId="0" fontId="1" fillId="0" borderId="2" xfId="4" applyFill="1" applyBorder="1"/>
    <xf numFmtId="0" fontId="1" fillId="0" borderId="20" xfId="4" applyFill="1" applyBorder="1"/>
    <xf numFmtId="0" fontId="0" fillId="0" borderId="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17" fillId="7" borderId="0" xfId="0" applyFont="1" applyFill="1" applyBorder="1" applyAlignment="1"/>
    <xf numFmtId="0" fontId="15" fillId="0" borderId="0" xfId="0" applyFont="1" applyBorder="1" applyAlignment="1">
      <alignment horizontal="left" wrapText="1"/>
    </xf>
    <xf numFmtId="0" fontId="15" fillId="0" borderId="21" xfId="0" applyFont="1" applyBorder="1" applyAlignment="1">
      <alignment horizontal="left" wrapText="1"/>
    </xf>
    <xf numFmtId="0" fontId="13" fillId="0" borderId="0" xfId="3" applyBorder="1" applyAlignment="1">
      <alignment horizontal="left"/>
    </xf>
    <xf numFmtId="0" fontId="12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7" fillId="2" borderId="25" xfId="4" applyFont="1" applyFill="1" applyBorder="1" applyAlignment="1">
      <alignment horizontal="left"/>
    </xf>
    <xf numFmtId="0" fontId="17" fillId="2" borderId="26" xfId="4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3" fontId="9" fillId="6" borderId="46" xfId="0" applyNumberFormat="1" applyFont="1" applyFill="1" applyBorder="1" applyAlignment="1">
      <alignment horizontal="center"/>
    </xf>
    <xf numFmtId="3" fontId="9" fillId="6" borderId="17" xfId="0" applyNumberFormat="1" applyFont="1" applyFill="1" applyBorder="1" applyAlignment="1">
      <alignment horizontal="center"/>
    </xf>
    <xf numFmtId="0" fontId="15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7" xfId="0" applyFill="1" applyBorder="1"/>
    <xf numFmtId="0" fontId="0" fillId="2" borderId="25" xfId="0" applyFill="1" applyBorder="1"/>
    <xf numFmtId="0" fontId="0" fillId="2" borderId="26" xfId="0" applyFill="1" applyBorder="1"/>
    <xf numFmtId="0" fontId="3" fillId="3" borderId="47" xfId="0" applyFont="1" applyFill="1" applyBorder="1"/>
    <xf numFmtId="0" fontId="3" fillId="3" borderId="25" xfId="0" applyFont="1" applyFill="1" applyBorder="1"/>
    <xf numFmtId="0" fontId="0" fillId="0" borderId="25" xfId="0" applyBorder="1"/>
    <xf numFmtId="0" fontId="0" fillId="0" borderId="26" xfId="0" applyBorder="1"/>
  </cellXfs>
  <cellStyles count="7">
    <cellStyle name="=C:\WINNT\SYSTEM32\COMMAND.COM" xfId="1"/>
    <cellStyle name="=C:\WINNT\SYSTEM32\COMMAND.COM 3" xfId="2"/>
    <cellStyle name="=C:\WINNT\SYSTEM32\COMMAND.COM 5" xfId="5"/>
    <cellStyle name="Hipervínculo" xfId="3" builtinId="8"/>
    <cellStyle name="Normal" xfId="0" builtinId="0"/>
    <cellStyle name="Normal 2" xfId="4"/>
    <cellStyle name="Normal 7" xfId="6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modalidad'!$A$86:$A$96)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modalidad'!$N$86:$N$96)</c:f>
              <c:numCache>
                <c:formatCode>#,##0</c:formatCode>
                <c:ptCount val="18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13304678</c:v>
                </c:pt>
                <c:pt idx="8">
                  <c:v>12741586</c:v>
                </c:pt>
                <c:pt idx="9">
                  <c:v>12095818</c:v>
                </c:pt>
                <c:pt idx="10">
                  <c:v>11831471</c:v>
                </c:pt>
                <c:pt idx="11">
                  <c:v>11510250</c:v>
                </c:pt>
                <c:pt idx="12">
                  <c:v>11326185</c:v>
                </c:pt>
                <c:pt idx="13">
                  <c:v>10937403</c:v>
                </c:pt>
                <c:pt idx="14">
                  <c:v>10736567</c:v>
                </c:pt>
                <c:pt idx="15">
                  <c:v>10481747</c:v>
                </c:pt>
                <c:pt idx="16">
                  <c:v>10061112</c:v>
                </c:pt>
                <c:pt idx="17">
                  <c:v>9790461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modalidad'!$A$86:$A$96)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Ago 2015</c:v>
                </c:pt>
                <c:pt idx="15">
                  <c:v>Sep 2015</c:v>
                </c:pt>
                <c:pt idx="16">
                  <c:v>Oct 2015</c:v>
                </c:pt>
                <c:pt idx="17">
                  <c:v>Nov 2015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modalidad'!$O$86:$O$96)</c:f>
              <c:numCache>
                <c:formatCode>#,##0</c:formatCode>
                <c:ptCount val="18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3869205</c:v>
                </c:pt>
                <c:pt idx="8">
                  <c:v>4026978</c:v>
                </c:pt>
                <c:pt idx="9">
                  <c:v>4078868</c:v>
                </c:pt>
                <c:pt idx="10">
                  <c:v>4149157</c:v>
                </c:pt>
                <c:pt idx="11">
                  <c:v>4215231</c:v>
                </c:pt>
                <c:pt idx="12">
                  <c:v>4272645</c:v>
                </c:pt>
                <c:pt idx="13">
                  <c:v>4111556</c:v>
                </c:pt>
                <c:pt idx="14">
                  <c:v>4165344</c:v>
                </c:pt>
                <c:pt idx="15">
                  <c:v>4213393</c:v>
                </c:pt>
                <c:pt idx="16">
                  <c:v>4249412</c:v>
                </c:pt>
                <c:pt idx="17">
                  <c:v>4275708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24380848"/>
        <c:axId val="30804979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modalidad'!$A$86,'Lineas por modalidad'!$A$87,'Lineas por modalidad'!$A$88,'Lineas por modalidad'!$A$89,'Lineas por modalidad'!$A$90,'Lineas por modalidad'!$A$91,'Lineas por modalidad'!$A$92,'Lineas por modalidad'!$A$96)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 2015</c:v>
                </c:pt>
                <c:pt idx="8">
                  <c:v>Feb 2015</c:v>
                </c:pt>
                <c:pt idx="9">
                  <c:v>Mar 2015</c:v>
                </c:pt>
                <c:pt idx="10">
                  <c:v>Abr 2015</c:v>
                </c:pt>
                <c:pt idx="11">
                  <c:v>May 2015</c:v>
                </c:pt>
                <c:pt idx="12">
                  <c:v>Jun 2015</c:v>
                </c:pt>
                <c:pt idx="13">
                  <c:v>Jul 2015</c:v>
                </c:pt>
                <c:pt idx="14">
                  <c:v>Nov 2015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modalidad'!$P$86:$P$96)</c:f>
              <c:numCache>
                <c:formatCode>#,##0</c:formatCode>
                <c:ptCount val="18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86909</c:v>
                </c:pt>
                <c:pt idx="8">
                  <c:v>85953</c:v>
                </c:pt>
                <c:pt idx="9">
                  <c:v>85853</c:v>
                </c:pt>
                <c:pt idx="10">
                  <c:v>73735</c:v>
                </c:pt>
                <c:pt idx="11">
                  <c:v>67729</c:v>
                </c:pt>
                <c:pt idx="12">
                  <c:v>68053</c:v>
                </c:pt>
                <c:pt idx="13">
                  <c:v>68437</c:v>
                </c:pt>
                <c:pt idx="14">
                  <c:v>57787</c:v>
                </c:pt>
                <c:pt idx="15">
                  <c:v>60328</c:v>
                </c:pt>
                <c:pt idx="16">
                  <c:v>56469</c:v>
                </c:pt>
                <c:pt idx="17">
                  <c:v>56291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24460624"/>
        <c:axId val="376756848"/>
      </c:lineChart>
      <c:catAx>
        <c:axId val="42438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08049792"/>
        <c:crosses val="autoZero"/>
        <c:auto val="1"/>
        <c:lblAlgn val="ctr"/>
        <c:lblOffset val="100"/>
        <c:noMultiLvlLbl val="0"/>
      </c:catAx>
      <c:valAx>
        <c:axId val="30804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24380848"/>
        <c:crosses val="autoZero"/>
        <c:crossBetween val="between"/>
      </c:valAx>
      <c:valAx>
        <c:axId val="37675684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24460624"/>
        <c:crosses val="max"/>
        <c:crossBetween val="between"/>
      </c:valAx>
      <c:catAx>
        <c:axId val="424460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6756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152400</xdr:rowOff>
    </xdr:from>
    <xdr:to>
      <xdr:col>9</xdr:col>
      <xdr:colOff>68580</xdr:colOff>
      <xdr:row>3</xdr:row>
      <xdr:rowOff>123825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52400"/>
          <a:ext cx="283083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657225</xdr:colOff>
      <xdr:row>1</xdr:row>
      <xdr:rowOff>36593</xdr:rowOff>
    </xdr:from>
    <xdr:to>
      <xdr:col>15</xdr:col>
      <xdr:colOff>190500</xdr:colOff>
      <xdr:row>3</xdr:row>
      <xdr:rowOff>190500</xdr:rowOff>
    </xdr:to>
    <xdr:pic>
      <xdr:nvPicPr>
        <xdr:cNvPr id="2" name="Imagen 3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293768"/>
          <a:ext cx="2581275" cy="65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519319</xdr:colOff>
      <xdr:row>1</xdr:row>
      <xdr:rowOff>4970</xdr:rowOff>
    </xdr:from>
    <xdr:to>
      <xdr:col>11</xdr:col>
      <xdr:colOff>242100</xdr:colOff>
      <xdr:row>3</xdr:row>
      <xdr:rowOff>219489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319" y="252620"/>
          <a:ext cx="2770781" cy="70981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10</xdr:row>
      <xdr:rowOff>23812</xdr:rowOff>
    </xdr:from>
    <xdr:to>
      <xdr:col>13</xdr:col>
      <xdr:colOff>752474</xdr:colOff>
      <xdr:row>29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view="pageBreakPreview" zoomScaleNormal="100" zoomScaleSheetLayoutView="100" workbookViewId="0">
      <selection activeCell="E24" sqref="E24"/>
    </sheetView>
  </sheetViews>
  <sheetFormatPr baseColWidth="10" defaultRowHeight="12.75" x14ac:dyDescent="0.2"/>
  <cols>
    <col min="3" max="3" width="15.85546875" customWidth="1"/>
  </cols>
  <sheetData>
    <row r="1" spans="1:10" ht="20.100000000000001" customHeight="1" x14ac:dyDescent="0.2">
      <c r="A1" s="32"/>
      <c r="B1" s="33"/>
      <c r="C1" s="33"/>
      <c r="D1" s="33"/>
      <c r="E1" s="33"/>
      <c r="F1" s="33"/>
      <c r="G1" s="33"/>
      <c r="H1" s="33"/>
      <c r="I1" s="33"/>
      <c r="J1" s="34"/>
    </row>
    <row r="2" spans="1:10" ht="20.100000000000001" customHeight="1" x14ac:dyDescent="0.25">
      <c r="A2" s="35"/>
      <c r="B2" s="36" t="s">
        <v>93</v>
      </c>
      <c r="C2" s="37"/>
      <c r="D2" s="37"/>
      <c r="E2" s="37"/>
      <c r="F2" s="37"/>
      <c r="G2" s="37"/>
      <c r="H2" s="37"/>
      <c r="I2" s="37"/>
      <c r="J2" s="38"/>
    </row>
    <row r="3" spans="1:10" ht="20.100000000000001" customHeight="1" x14ac:dyDescent="0.25">
      <c r="A3" s="35"/>
      <c r="B3" s="128"/>
      <c r="C3" s="128"/>
      <c r="D3" s="128"/>
      <c r="E3" s="128"/>
      <c r="F3" s="37"/>
      <c r="G3" s="37"/>
      <c r="H3" s="37"/>
      <c r="I3" s="37"/>
      <c r="J3" s="38"/>
    </row>
    <row r="4" spans="1:10" ht="20.100000000000001" customHeight="1" x14ac:dyDescent="0.25">
      <c r="A4" s="35"/>
      <c r="B4" s="81" t="s">
        <v>94</v>
      </c>
      <c r="C4" s="81"/>
      <c r="D4" s="81"/>
      <c r="E4" s="37"/>
      <c r="F4" s="37"/>
      <c r="G4" s="37"/>
      <c r="H4" s="37"/>
      <c r="I4" s="37"/>
      <c r="J4" s="38"/>
    </row>
    <row r="5" spans="1:10" ht="20.100000000000001" customHeight="1" thickBot="1" x14ac:dyDescent="0.3">
      <c r="A5" s="35"/>
      <c r="B5" s="81" t="s">
        <v>95</v>
      </c>
      <c r="C5" s="82"/>
      <c r="D5" s="82"/>
      <c r="E5" s="37"/>
      <c r="F5" s="37"/>
      <c r="G5" s="37"/>
      <c r="H5" s="37"/>
      <c r="I5" s="37"/>
      <c r="J5" s="38"/>
    </row>
    <row r="6" spans="1:10" ht="20.100000000000001" customHeight="1" x14ac:dyDescent="0.2">
      <c r="A6" s="44"/>
      <c r="B6" s="54" t="s">
        <v>100</v>
      </c>
      <c r="C6" s="45"/>
      <c r="D6" s="45"/>
      <c r="E6" s="45"/>
      <c r="F6" s="45"/>
      <c r="G6" s="45"/>
      <c r="H6" s="45"/>
      <c r="I6" s="45"/>
      <c r="J6" s="46"/>
    </row>
    <row r="7" spans="1:10" ht="20.100000000000001" customHeight="1" x14ac:dyDescent="0.2">
      <c r="A7" s="39"/>
      <c r="B7" s="89" t="s">
        <v>113</v>
      </c>
      <c r="C7" s="89"/>
      <c r="D7" s="89"/>
      <c r="E7" s="40"/>
      <c r="F7" s="40"/>
      <c r="G7" s="40"/>
      <c r="H7" s="40"/>
      <c r="I7" s="40"/>
      <c r="J7" s="41"/>
    </row>
    <row r="8" spans="1:10" ht="20.100000000000001" customHeight="1" thickBot="1" x14ac:dyDescent="0.25">
      <c r="A8" s="47"/>
      <c r="B8" s="83" t="s">
        <v>114</v>
      </c>
      <c r="C8" s="48"/>
      <c r="D8" s="48"/>
      <c r="E8" s="48"/>
      <c r="F8" s="48"/>
      <c r="G8" s="48"/>
      <c r="H8" s="48"/>
      <c r="I8" s="48"/>
      <c r="J8" s="49"/>
    </row>
    <row r="9" spans="1:10" ht="20.100000000000001" customHeight="1" thickBot="1" x14ac:dyDescent="0.25">
      <c r="A9" s="129"/>
      <c r="B9" s="130"/>
      <c r="C9" s="130"/>
      <c r="D9" s="130"/>
      <c r="E9" s="130"/>
      <c r="F9" s="130"/>
      <c r="G9" s="130"/>
      <c r="H9" s="130"/>
      <c r="I9" s="130"/>
      <c r="J9" s="131"/>
    </row>
    <row r="10" spans="1:10" ht="20.100000000000001" customHeight="1" thickBot="1" x14ac:dyDescent="0.3">
      <c r="A10" s="80"/>
      <c r="B10" s="132" t="s">
        <v>96</v>
      </c>
      <c r="C10" s="132"/>
      <c r="D10" s="132"/>
      <c r="E10" s="132" t="s">
        <v>97</v>
      </c>
      <c r="F10" s="132"/>
      <c r="G10" s="132"/>
      <c r="H10" s="132"/>
      <c r="I10" s="132"/>
      <c r="J10" s="133"/>
    </row>
    <row r="11" spans="1:10" ht="12.75" customHeight="1" x14ac:dyDescent="0.25">
      <c r="A11" s="118"/>
      <c r="B11" s="119"/>
      <c r="C11" s="120"/>
      <c r="D11" s="120"/>
      <c r="E11" s="120"/>
      <c r="F11" s="120"/>
      <c r="G11" s="119"/>
      <c r="H11" s="120"/>
      <c r="I11" s="120"/>
      <c r="J11" s="121"/>
    </row>
    <row r="12" spans="1:10" ht="14.25" customHeight="1" x14ac:dyDescent="0.2">
      <c r="A12" s="42"/>
      <c r="B12" s="127" t="s">
        <v>109</v>
      </c>
      <c r="C12" s="127"/>
      <c r="D12" s="27"/>
      <c r="E12" s="125" t="s">
        <v>105</v>
      </c>
      <c r="F12" s="125"/>
      <c r="G12" s="125"/>
      <c r="H12" s="125"/>
      <c r="I12" s="125"/>
      <c r="J12" s="126"/>
    </row>
    <row r="13" spans="1:10" x14ac:dyDescent="0.2">
      <c r="A13" s="42"/>
      <c r="B13" s="27"/>
      <c r="C13" s="27"/>
      <c r="D13" s="27"/>
      <c r="E13" s="125"/>
      <c r="F13" s="125"/>
      <c r="G13" s="125"/>
      <c r="H13" s="125"/>
      <c r="I13" s="125"/>
      <c r="J13" s="126"/>
    </row>
    <row r="14" spans="1:10" ht="14.25" x14ac:dyDescent="0.2">
      <c r="A14" s="42"/>
      <c r="B14" s="27"/>
      <c r="C14" s="27"/>
      <c r="D14" s="27"/>
      <c r="E14" s="116"/>
      <c r="F14" s="116"/>
      <c r="G14" s="116"/>
      <c r="H14" s="116"/>
      <c r="I14" s="116"/>
      <c r="J14" s="117"/>
    </row>
    <row r="15" spans="1:10" ht="14.25" customHeight="1" x14ac:dyDescent="0.2">
      <c r="A15" s="42"/>
      <c r="B15" s="127" t="s">
        <v>108</v>
      </c>
      <c r="C15" s="127"/>
      <c r="D15" s="27"/>
      <c r="E15" s="125" t="s">
        <v>106</v>
      </c>
      <c r="F15" s="125"/>
      <c r="G15" s="125"/>
      <c r="H15" s="125"/>
      <c r="I15" s="125"/>
      <c r="J15" s="126"/>
    </row>
    <row r="16" spans="1:10" ht="14.25" customHeight="1" x14ac:dyDescent="0.2">
      <c r="A16" s="42"/>
      <c r="B16" s="28"/>
      <c r="C16" s="27"/>
      <c r="D16" s="27"/>
      <c r="E16" s="125"/>
      <c r="F16" s="125"/>
      <c r="G16" s="125"/>
      <c r="H16" s="125"/>
      <c r="I16" s="125"/>
      <c r="J16" s="126"/>
    </row>
    <row r="17" spans="1:10" ht="13.5" thickBot="1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9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pane xSplit="1" ySplit="12" topLeftCell="B91" activePane="bottomRight" state="frozen"/>
      <selection pane="topRight" activeCell="B1" sqref="B1"/>
      <selection pane="bottomLeft" activeCell="A14" sqref="A14"/>
      <selection pane="bottomRight" activeCell="N104" sqref="N104"/>
    </sheetView>
  </sheetViews>
  <sheetFormatPr baseColWidth="10" defaultRowHeight="12.75" x14ac:dyDescent="0.2"/>
  <cols>
    <col min="1" max="1" width="11.42578125" style="13"/>
  </cols>
  <sheetData>
    <row r="1" spans="1:21" ht="20.25" customHeight="1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3"/>
    </row>
    <row r="2" spans="1:21" ht="21.75" customHeight="1" x14ac:dyDescent="0.25">
      <c r="A2" s="18"/>
      <c r="B2" s="36" t="s">
        <v>93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4"/>
    </row>
    <row r="3" spans="1:21" ht="18" x14ac:dyDescent="0.25">
      <c r="A3" s="18"/>
      <c r="B3" s="134"/>
      <c r="C3" s="134"/>
      <c r="D3" s="134"/>
      <c r="E3" s="134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4"/>
    </row>
    <row r="4" spans="1:21" ht="21" customHeight="1" x14ac:dyDescent="0.25">
      <c r="A4" s="18"/>
      <c r="B4" s="124" t="s">
        <v>107</v>
      </c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4"/>
    </row>
    <row r="5" spans="1:21" ht="21" customHeight="1" thickBot="1" x14ac:dyDescent="0.25">
      <c r="A5" s="18"/>
      <c r="B5" s="21"/>
      <c r="C5" s="20"/>
      <c r="D5" s="19"/>
      <c r="E5" s="19"/>
      <c r="F5" s="19"/>
      <c r="G5" s="19"/>
      <c r="H5" s="19"/>
      <c r="I5" s="19"/>
      <c r="J5" s="29"/>
      <c r="K5" s="19"/>
      <c r="L5" s="19"/>
      <c r="M5" s="19"/>
      <c r="N5" s="19"/>
      <c r="O5" s="19"/>
      <c r="P5" s="19"/>
      <c r="Q5" s="24"/>
    </row>
    <row r="6" spans="1:21" ht="21" customHeight="1" x14ac:dyDescent="0.2">
      <c r="A6" s="62"/>
      <c r="B6" s="54" t="s">
        <v>100</v>
      </c>
      <c r="C6" s="45"/>
      <c r="D6" s="45"/>
      <c r="E6" s="45"/>
      <c r="F6" s="45"/>
      <c r="G6" s="63"/>
      <c r="H6" s="63"/>
      <c r="I6" s="63"/>
      <c r="J6" s="64"/>
      <c r="K6" s="63"/>
      <c r="L6" s="63"/>
      <c r="M6" s="63"/>
      <c r="N6" s="63"/>
      <c r="O6" s="63"/>
      <c r="P6" s="63"/>
      <c r="Q6" s="65"/>
    </row>
    <row r="7" spans="1:21" ht="21" customHeight="1" x14ac:dyDescent="0.2">
      <c r="A7" s="50"/>
      <c r="B7" s="144" t="str">
        <f>Indice!B7</f>
        <v>Fecha de publicación: Diciembre de 2015</v>
      </c>
      <c r="C7" s="144"/>
      <c r="D7" s="144"/>
      <c r="E7" s="144"/>
      <c r="F7" s="144"/>
      <c r="G7" s="51"/>
      <c r="H7" s="51"/>
      <c r="I7" s="51"/>
      <c r="J7" s="53"/>
      <c r="K7" s="51"/>
      <c r="L7" s="51"/>
      <c r="M7" s="51"/>
      <c r="N7" s="145" t="s">
        <v>90</v>
      </c>
      <c r="O7" s="145"/>
      <c r="P7" s="51"/>
      <c r="Q7" s="52"/>
    </row>
    <row r="8" spans="1:21" ht="21" customHeight="1" thickBot="1" x14ac:dyDescent="0.25">
      <c r="A8" s="66"/>
      <c r="B8" s="83" t="str">
        <f>Indice!B8</f>
        <v>Fecha de corte: Noviembre 2015</v>
      </c>
      <c r="C8" s="48"/>
      <c r="D8" s="48"/>
      <c r="E8" s="48"/>
      <c r="F8" s="48"/>
      <c r="G8" s="67"/>
      <c r="H8" s="67"/>
      <c r="I8" s="67"/>
      <c r="J8" s="68"/>
      <c r="K8" s="67"/>
      <c r="L8" s="67"/>
      <c r="M8" s="67"/>
      <c r="N8" s="67"/>
      <c r="O8" s="67"/>
      <c r="P8" s="67"/>
      <c r="Q8" s="69"/>
    </row>
    <row r="9" spans="1:21" s="22" customFormat="1" ht="20.25" customHeight="1" thickBot="1" x14ac:dyDescent="0.25">
      <c r="A9" s="55"/>
      <c r="B9" s="56"/>
      <c r="C9" s="57"/>
      <c r="D9" s="57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21" s="22" customFormat="1" ht="20.100000000000001" hidden="1" customHeight="1" thickBot="1" x14ac:dyDescent="0.25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1" ht="17.25" customHeight="1" thickBot="1" x14ac:dyDescent="0.25">
      <c r="A11" s="135" t="s">
        <v>0</v>
      </c>
      <c r="B11" s="141" t="s">
        <v>1</v>
      </c>
      <c r="C11" s="142"/>
      <c r="D11" s="143"/>
      <c r="E11" s="70" t="s">
        <v>3</v>
      </c>
      <c r="F11" s="141" t="s">
        <v>2</v>
      </c>
      <c r="G11" s="142"/>
      <c r="H11" s="143"/>
      <c r="I11" s="70" t="s">
        <v>3</v>
      </c>
      <c r="J11" s="141" t="s">
        <v>112</v>
      </c>
      <c r="K11" s="142"/>
      <c r="L11" s="143"/>
      <c r="M11" s="70" t="s">
        <v>3</v>
      </c>
      <c r="N11" s="70" t="s">
        <v>3</v>
      </c>
      <c r="O11" s="70" t="s">
        <v>3</v>
      </c>
      <c r="P11" s="70" t="s">
        <v>3</v>
      </c>
      <c r="Q11" s="135" t="s">
        <v>3</v>
      </c>
    </row>
    <row r="12" spans="1:21" ht="16.5" customHeight="1" thickBot="1" x14ac:dyDescent="0.25">
      <c r="A12" s="136"/>
      <c r="B12" s="94" t="s">
        <v>4</v>
      </c>
      <c r="C12" s="95" t="s">
        <v>5</v>
      </c>
      <c r="D12" s="96" t="s">
        <v>6</v>
      </c>
      <c r="E12" s="97" t="s">
        <v>9</v>
      </c>
      <c r="F12" s="94" t="s">
        <v>4</v>
      </c>
      <c r="G12" s="95" t="s">
        <v>5</v>
      </c>
      <c r="H12" s="96" t="s">
        <v>6</v>
      </c>
      <c r="I12" s="97" t="s">
        <v>8</v>
      </c>
      <c r="J12" s="86" t="s">
        <v>4</v>
      </c>
      <c r="K12" s="87" t="s">
        <v>5</v>
      </c>
      <c r="L12" s="85" t="s">
        <v>6</v>
      </c>
      <c r="M12" s="88" t="s">
        <v>7</v>
      </c>
      <c r="N12" s="84" t="s">
        <v>4</v>
      </c>
      <c r="O12" s="84" t="s">
        <v>5</v>
      </c>
      <c r="P12" s="84" t="s">
        <v>6</v>
      </c>
      <c r="Q12" s="136"/>
    </row>
    <row r="13" spans="1:21" x14ac:dyDescent="0.2">
      <c r="A13" s="90">
        <v>2008</v>
      </c>
      <c r="B13" s="98">
        <v>7195466</v>
      </c>
      <c r="C13" s="99">
        <v>928531</v>
      </c>
      <c r="D13" s="100">
        <v>32362</v>
      </c>
      <c r="E13" s="102">
        <f t="shared" ref="E13:E59" si="0">SUM(B13:D13)</f>
        <v>8156359</v>
      </c>
      <c r="F13" s="103">
        <v>2650539</v>
      </c>
      <c r="G13" s="104">
        <v>471981</v>
      </c>
      <c r="H13" s="100">
        <v>89402</v>
      </c>
      <c r="I13" s="101">
        <f t="shared" ref="I13:I59" si="1">SUM(F13:H13)</f>
        <v>3211922</v>
      </c>
      <c r="J13" s="92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4">
        <f>SUM(B13,F13,J13)</f>
        <v>10097768</v>
      </c>
      <c r="O13" s="14">
        <f t="shared" ref="O13:P13" si="3">SUM(C13,G13,K13)</f>
        <v>1452088</v>
      </c>
      <c r="P13" s="14">
        <f t="shared" si="3"/>
        <v>142392</v>
      </c>
      <c r="Q13" s="4">
        <f t="shared" ref="Q13:Q76" si="4">SUM(E13,I13,M13)</f>
        <v>11692248</v>
      </c>
      <c r="U13" s="15"/>
    </row>
    <row r="14" spans="1:21" x14ac:dyDescent="0.2">
      <c r="A14" s="91" t="s">
        <v>10</v>
      </c>
      <c r="B14" s="5">
        <v>7318093</v>
      </c>
      <c r="C14" s="6">
        <v>937029</v>
      </c>
      <c r="D14" s="7">
        <v>32362</v>
      </c>
      <c r="E14" s="8">
        <f t="shared" si="0"/>
        <v>8287484</v>
      </c>
      <c r="F14" s="9">
        <v>2611348</v>
      </c>
      <c r="G14" s="7">
        <v>472223</v>
      </c>
      <c r="H14" s="7">
        <v>89633</v>
      </c>
      <c r="I14" s="10">
        <f t="shared" si="1"/>
        <v>3173204</v>
      </c>
      <c r="J14" s="93">
        <v>239991</v>
      </c>
      <c r="K14" s="7">
        <v>65357</v>
      </c>
      <c r="L14" s="7">
        <v>24921</v>
      </c>
      <c r="M14" s="10">
        <f t="shared" si="2"/>
        <v>330269</v>
      </c>
      <c r="N14" s="14">
        <f t="shared" ref="N14:N77" si="5">SUM(B14,F14,J14)</f>
        <v>10169432</v>
      </c>
      <c r="O14" s="14">
        <f t="shared" ref="O14:O77" si="6">SUM(C14,G14,K14)</f>
        <v>1474609</v>
      </c>
      <c r="P14" s="14">
        <f t="shared" ref="P14:P77" si="7">SUM(D14,H14,L14)</f>
        <v>146916</v>
      </c>
      <c r="Q14" s="11">
        <f t="shared" si="4"/>
        <v>11790957</v>
      </c>
      <c r="U14" s="15"/>
    </row>
    <row r="15" spans="1:21" x14ac:dyDescent="0.2">
      <c r="A15" s="91" t="s">
        <v>11</v>
      </c>
      <c r="B15" s="5">
        <v>7410599</v>
      </c>
      <c r="C15" s="6">
        <v>945573</v>
      </c>
      <c r="D15" s="7">
        <v>32362</v>
      </c>
      <c r="E15" s="8">
        <f t="shared" si="0"/>
        <v>8388534</v>
      </c>
      <c r="F15" s="9">
        <v>2621078</v>
      </c>
      <c r="G15" s="7">
        <v>468235</v>
      </c>
      <c r="H15" s="7">
        <v>87189</v>
      </c>
      <c r="I15" s="10">
        <f t="shared" si="1"/>
        <v>3176502</v>
      </c>
      <c r="J15" s="93">
        <v>239991</v>
      </c>
      <c r="K15" s="7">
        <v>65953</v>
      </c>
      <c r="L15" s="7">
        <v>28397</v>
      </c>
      <c r="M15" s="10">
        <f t="shared" si="2"/>
        <v>334341</v>
      </c>
      <c r="N15" s="14">
        <f t="shared" si="5"/>
        <v>10271668</v>
      </c>
      <c r="O15" s="14">
        <f t="shared" si="6"/>
        <v>1479761</v>
      </c>
      <c r="P15" s="14">
        <f t="shared" si="7"/>
        <v>147948</v>
      </c>
      <c r="Q15" s="11">
        <f t="shared" si="4"/>
        <v>11899377</v>
      </c>
      <c r="U15" s="15"/>
    </row>
    <row r="16" spans="1:21" x14ac:dyDescent="0.2">
      <c r="A16" s="91" t="s">
        <v>12</v>
      </c>
      <c r="B16" s="5">
        <v>7476774</v>
      </c>
      <c r="C16" s="6">
        <v>955898</v>
      </c>
      <c r="D16" s="7">
        <v>30862</v>
      </c>
      <c r="E16" s="8">
        <f t="shared" si="0"/>
        <v>8463534</v>
      </c>
      <c r="F16" s="9">
        <v>2630575</v>
      </c>
      <c r="G16" s="7">
        <v>546126</v>
      </c>
      <c r="H16" s="7">
        <v>80998</v>
      </c>
      <c r="I16" s="10">
        <f t="shared" si="1"/>
        <v>3257699</v>
      </c>
      <c r="J16" s="93">
        <v>239991</v>
      </c>
      <c r="K16" s="7">
        <v>65953</v>
      </c>
      <c r="L16" s="7">
        <v>28397</v>
      </c>
      <c r="M16" s="10">
        <f t="shared" si="2"/>
        <v>334341</v>
      </c>
      <c r="N16" s="14">
        <f t="shared" si="5"/>
        <v>10347340</v>
      </c>
      <c r="O16" s="14">
        <f t="shared" si="6"/>
        <v>1567977</v>
      </c>
      <c r="P16" s="14">
        <f t="shared" si="7"/>
        <v>140257</v>
      </c>
      <c r="Q16" s="11">
        <f t="shared" si="4"/>
        <v>12055574</v>
      </c>
      <c r="U16" s="15"/>
    </row>
    <row r="17" spans="1:21" x14ac:dyDescent="0.2">
      <c r="A17" s="91" t="s">
        <v>13</v>
      </c>
      <c r="B17" s="5">
        <v>7547727</v>
      </c>
      <c r="C17" s="6">
        <v>962465</v>
      </c>
      <c r="D17" s="7">
        <v>30862</v>
      </c>
      <c r="E17" s="8">
        <f t="shared" si="0"/>
        <v>8541054</v>
      </c>
      <c r="F17" s="9">
        <v>2630702</v>
      </c>
      <c r="G17" s="7">
        <v>551002</v>
      </c>
      <c r="H17" s="7">
        <v>80998</v>
      </c>
      <c r="I17" s="10">
        <f t="shared" si="1"/>
        <v>3262702</v>
      </c>
      <c r="J17" s="93">
        <v>234534</v>
      </c>
      <c r="K17" s="7">
        <v>64047</v>
      </c>
      <c r="L17" s="7">
        <v>32675</v>
      </c>
      <c r="M17" s="10">
        <f t="shared" si="2"/>
        <v>331256</v>
      </c>
      <c r="N17" s="14">
        <f t="shared" si="5"/>
        <v>10412963</v>
      </c>
      <c r="O17" s="14">
        <f t="shared" si="6"/>
        <v>1577514</v>
      </c>
      <c r="P17" s="14">
        <f t="shared" si="7"/>
        <v>144535</v>
      </c>
      <c r="Q17" s="11">
        <f t="shared" si="4"/>
        <v>12135012</v>
      </c>
      <c r="U17" s="15"/>
    </row>
    <row r="18" spans="1:21" x14ac:dyDescent="0.2">
      <c r="A18" s="91" t="s">
        <v>14</v>
      </c>
      <c r="B18" s="5">
        <v>7623908</v>
      </c>
      <c r="C18" s="6">
        <v>976811</v>
      </c>
      <c r="D18" s="7">
        <v>30862</v>
      </c>
      <c r="E18" s="8">
        <f t="shared" si="0"/>
        <v>8631581</v>
      </c>
      <c r="F18" s="9">
        <v>2749282</v>
      </c>
      <c r="G18" s="7">
        <v>474993</v>
      </c>
      <c r="H18" s="7">
        <v>83354</v>
      </c>
      <c r="I18" s="10">
        <f t="shared" si="1"/>
        <v>3307629</v>
      </c>
      <c r="J18" s="93">
        <v>241626</v>
      </c>
      <c r="K18" s="7">
        <v>60034</v>
      </c>
      <c r="L18" s="7">
        <v>34065</v>
      </c>
      <c r="M18" s="10">
        <f t="shared" si="2"/>
        <v>335725</v>
      </c>
      <c r="N18" s="14">
        <f t="shared" si="5"/>
        <v>10614816</v>
      </c>
      <c r="O18" s="14">
        <f t="shared" si="6"/>
        <v>1511838</v>
      </c>
      <c r="P18" s="14">
        <f t="shared" si="7"/>
        <v>148281</v>
      </c>
      <c r="Q18" s="11">
        <f t="shared" si="4"/>
        <v>12274935</v>
      </c>
      <c r="U18" s="15"/>
    </row>
    <row r="19" spans="1:21" x14ac:dyDescent="0.2">
      <c r="A19" s="91" t="s">
        <v>15</v>
      </c>
      <c r="B19" s="5">
        <v>7676322</v>
      </c>
      <c r="C19" s="6">
        <v>985786</v>
      </c>
      <c r="D19" s="7">
        <v>30862</v>
      </c>
      <c r="E19" s="8">
        <f t="shared" si="0"/>
        <v>8692970</v>
      </c>
      <c r="F19" s="9">
        <v>2772101</v>
      </c>
      <c r="G19" s="7">
        <v>481521</v>
      </c>
      <c r="H19" s="7">
        <v>76334</v>
      </c>
      <c r="I19" s="10">
        <f t="shared" si="1"/>
        <v>3329956</v>
      </c>
      <c r="J19" s="93">
        <v>252207</v>
      </c>
      <c r="K19" s="7">
        <v>60174</v>
      </c>
      <c r="L19" s="7">
        <v>35371</v>
      </c>
      <c r="M19" s="10">
        <f t="shared" si="2"/>
        <v>347752</v>
      </c>
      <c r="N19" s="14">
        <f t="shared" si="5"/>
        <v>10700630</v>
      </c>
      <c r="O19" s="14">
        <f t="shared" si="6"/>
        <v>1527481</v>
      </c>
      <c r="P19" s="14">
        <f t="shared" si="7"/>
        <v>142567</v>
      </c>
      <c r="Q19" s="11">
        <f t="shared" si="4"/>
        <v>12370678</v>
      </c>
      <c r="U19" s="15"/>
    </row>
    <row r="20" spans="1:21" x14ac:dyDescent="0.2">
      <c r="A20" s="91" t="s">
        <v>16</v>
      </c>
      <c r="B20" s="5">
        <v>7730410</v>
      </c>
      <c r="C20" s="6">
        <v>996049</v>
      </c>
      <c r="D20" s="7">
        <v>30862</v>
      </c>
      <c r="E20" s="8">
        <f t="shared" si="0"/>
        <v>8757321</v>
      </c>
      <c r="F20" s="9">
        <v>2819143</v>
      </c>
      <c r="G20" s="7">
        <v>488778</v>
      </c>
      <c r="H20" s="7">
        <v>77812</v>
      </c>
      <c r="I20" s="10">
        <f t="shared" si="1"/>
        <v>3385733</v>
      </c>
      <c r="J20" s="93">
        <v>257008</v>
      </c>
      <c r="K20" s="7">
        <v>60487</v>
      </c>
      <c r="L20" s="7">
        <v>36062</v>
      </c>
      <c r="M20" s="10">
        <f t="shared" si="2"/>
        <v>353557</v>
      </c>
      <c r="N20" s="14">
        <f t="shared" si="5"/>
        <v>10806561</v>
      </c>
      <c r="O20" s="14">
        <f t="shared" si="6"/>
        <v>1545314</v>
      </c>
      <c r="P20" s="14">
        <f t="shared" si="7"/>
        <v>144736</v>
      </c>
      <c r="Q20" s="11">
        <f t="shared" si="4"/>
        <v>12496611</v>
      </c>
      <c r="U20" s="15"/>
    </row>
    <row r="21" spans="1:21" x14ac:dyDescent="0.2">
      <c r="A21" s="91" t="s">
        <v>17</v>
      </c>
      <c r="B21" s="5">
        <v>7779300</v>
      </c>
      <c r="C21" s="6">
        <v>1007055</v>
      </c>
      <c r="D21" s="7">
        <v>29354</v>
      </c>
      <c r="E21" s="8">
        <f t="shared" si="0"/>
        <v>8815709</v>
      </c>
      <c r="F21" s="9">
        <v>2894031</v>
      </c>
      <c r="G21" s="7">
        <v>493150</v>
      </c>
      <c r="H21" s="7">
        <v>79032</v>
      </c>
      <c r="I21" s="10">
        <f t="shared" si="1"/>
        <v>3466213</v>
      </c>
      <c r="J21" s="93">
        <v>259501</v>
      </c>
      <c r="K21" s="7">
        <v>59645</v>
      </c>
      <c r="L21" s="7">
        <v>37181</v>
      </c>
      <c r="M21" s="10">
        <f t="shared" si="2"/>
        <v>356327</v>
      </c>
      <c r="N21" s="14">
        <f t="shared" si="5"/>
        <v>10932832</v>
      </c>
      <c r="O21" s="14">
        <f t="shared" si="6"/>
        <v>1559850</v>
      </c>
      <c r="P21" s="14">
        <f t="shared" si="7"/>
        <v>145567</v>
      </c>
      <c r="Q21" s="11">
        <f t="shared" si="4"/>
        <v>12638249</v>
      </c>
      <c r="U21" s="15"/>
    </row>
    <row r="22" spans="1:21" x14ac:dyDescent="0.2">
      <c r="A22" s="91" t="s">
        <v>18</v>
      </c>
      <c r="B22" s="5">
        <v>7848200</v>
      </c>
      <c r="C22" s="6">
        <v>1018711</v>
      </c>
      <c r="D22" s="7">
        <v>22654</v>
      </c>
      <c r="E22" s="8">
        <f t="shared" si="0"/>
        <v>8889565</v>
      </c>
      <c r="F22" s="9">
        <v>2952859</v>
      </c>
      <c r="G22" s="7">
        <v>499186</v>
      </c>
      <c r="H22" s="7">
        <v>80640</v>
      </c>
      <c r="I22" s="10">
        <f t="shared" si="1"/>
        <v>3532685</v>
      </c>
      <c r="J22" s="93">
        <v>259501</v>
      </c>
      <c r="K22" s="7">
        <v>59645</v>
      </c>
      <c r="L22" s="7">
        <v>37181</v>
      </c>
      <c r="M22" s="10">
        <f t="shared" si="2"/>
        <v>356327</v>
      </c>
      <c r="N22" s="14">
        <f t="shared" si="5"/>
        <v>11060560</v>
      </c>
      <c r="O22" s="14">
        <f t="shared" si="6"/>
        <v>1577542</v>
      </c>
      <c r="P22" s="14">
        <f t="shared" si="7"/>
        <v>140475</v>
      </c>
      <c r="Q22" s="11">
        <f t="shared" si="4"/>
        <v>12778577</v>
      </c>
      <c r="U22" s="15"/>
    </row>
    <row r="23" spans="1:21" x14ac:dyDescent="0.2">
      <c r="A23" s="91" t="s">
        <v>19</v>
      </c>
      <c r="B23" s="5">
        <v>7926239</v>
      </c>
      <c r="C23" s="6">
        <v>1030666</v>
      </c>
      <c r="D23" s="7">
        <v>22654</v>
      </c>
      <c r="E23" s="8">
        <f t="shared" si="0"/>
        <v>8979559</v>
      </c>
      <c r="F23" s="9">
        <v>3002226</v>
      </c>
      <c r="G23" s="7">
        <v>510239</v>
      </c>
      <c r="H23" s="7">
        <v>82431</v>
      </c>
      <c r="I23" s="10">
        <f t="shared" si="1"/>
        <v>3594896</v>
      </c>
      <c r="J23" s="93">
        <v>259501</v>
      </c>
      <c r="K23" s="7">
        <v>59645</v>
      </c>
      <c r="L23" s="7">
        <v>37181</v>
      </c>
      <c r="M23" s="10">
        <f t="shared" si="2"/>
        <v>356327</v>
      </c>
      <c r="N23" s="14">
        <f t="shared" si="5"/>
        <v>11187966</v>
      </c>
      <c r="O23" s="14">
        <f t="shared" si="6"/>
        <v>1600550</v>
      </c>
      <c r="P23" s="14">
        <f t="shared" si="7"/>
        <v>142266</v>
      </c>
      <c r="Q23" s="11">
        <f t="shared" si="4"/>
        <v>12930782</v>
      </c>
      <c r="U23" s="15"/>
    </row>
    <row r="24" spans="1:21" x14ac:dyDescent="0.2">
      <c r="A24" s="91" t="s">
        <v>20</v>
      </c>
      <c r="B24" s="5">
        <v>8021581</v>
      </c>
      <c r="C24" s="6">
        <v>1040814</v>
      </c>
      <c r="D24" s="7">
        <v>22654</v>
      </c>
      <c r="E24" s="8">
        <f t="shared" si="0"/>
        <v>9085049</v>
      </c>
      <c r="F24" s="9">
        <v>3043819</v>
      </c>
      <c r="G24" s="7">
        <v>518249</v>
      </c>
      <c r="H24" s="7">
        <v>83926</v>
      </c>
      <c r="I24" s="10">
        <f t="shared" si="1"/>
        <v>3645994</v>
      </c>
      <c r="J24" s="93">
        <v>262487</v>
      </c>
      <c r="K24" s="7">
        <v>59070</v>
      </c>
      <c r="L24" s="7">
        <v>35343</v>
      </c>
      <c r="M24" s="10">
        <f t="shared" si="2"/>
        <v>356900</v>
      </c>
      <c r="N24" s="14">
        <f t="shared" si="5"/>
        <v>11327887</v>
      </c>
      <c r="O24" s="14">
        <f t="shared" si="6"/>
        <v>1618133</v>
      </c>
      <c r="P24" s="14">
        <f t="shared" si="7"/>
        <v>141923</v>
      </c>
      <c r="Q24" s="11">
        <f t="shared" si="4"/>
        <v>13087943</v>
      </c>
      <c r="U24" s="15"/>
    </row>
    <row r="25" spans="1:21" x14ac:dyDescent="0.2">
      <c r="A25" s="91" t="s">
        <v>21</v>
      </c>
      <c r="B25" s="5">
        <v>8205895</v>
      </c>
      <c r="C25" s="6">
        <v>1062919</v>
      </c>
      <c r="D25" s="12">
        <v>22454</v>
      </c>
      <c r="E25" s="8">
        <f t="shared" si="0"/>
        <v>9291268</v>
      </c>
      <c r="F25" s="9">
        <v>3193912</v>
      </c>
      <c r="G25" s="7">
        <v>527849</v>
      </c>
      <c r="H25" s="12">
        <v>84671</v>
      </c>
      <c r="I25" s="10">
        <f t="shared" si="1"/>
        <v>3806432</v>
      </c>
      <c r="J25" s="93">
        <v>262487</v>
      </c>
      <c r="K25" s="7">
        <v>59070</v>
      </c>
      <c r="L25" s="12">
        <v>35343</v>
      </c>
      <c r="M25" s="10">
        <f t="shared" si="2"/>
        <v>356900</v>
      </c>
      <c r="N25" s="14">
        <f t="shared" si="5"/>
        <v>11662294</v>
      </c>
      <c r="O25" s="14">
        <f t="shared" si="6"/>
        <v>1649838</v>
      </c>
      <c r="P25" s="14">
        <f t="shared" si="7"/>
        <v>142468</v>
      </c>
      <c r="Q25" s="11">
        <f t="shared" si="4"/>
        <v>13454600</v>
      </c>
      <c r="U25" s="15"/>
    </row>
    <row r="26" spans="1:21" x14ac:dyDescent="0.2">
      <c r="A26" s="91" t="s">
        <v>22</v>
      </c>
      <c r="B26" s="5">
        <v>8312259</v>
      </c>
      <c r="C26" s="6">
        <v>1078387</v>
      </c>
      <c r="D26" s="7">
        <v>22374</v>
      </c>
      <c r="E26" s="8">
        <f t="shared" si="0"/>
        <v>9413020</v>
      </c>
      <c r="F26" s="9">
        <v>3252545</v>
      </c>
      <c r="G26" s="7">
        <v>530195</v>
      </c>
      <c r="H26" s="7">
        <v>85827</v>
      </c>
      <c r="I26" s="10">
        <f t="shared" si="1"/>
        <v>3868567</v>
      </c>
      <c r="J26" s="93">
        <v>262487</v>
      </c>
      <c r="K26" s="7">
        <v>58860</v>
      </c>
      <c r="L26" s="7">
        <v>35553</v>
      </c>
      <c r="M26" s="10">
        <f t="shared" si="2"/>
        <v>356900</v>
      </c>
      <c r="N26" s="14">
        <f t="shared" si="5"/>
        <v>11827291</v>
      </c>
      <c r="O26" s="14">
        <f t="shared" si="6"/>
        <v>1667442</v>
      </c>
      <c r="P26" s="14">
        <f t="shared" si="7"/>
        <v>143754</v>
      </c>
      <c r="Q26" s="11">
        <f t="shared" si="4"/>
        <v>13638487</v>
      </c>
      <c r="U26" s="15"/>
    </row>
    <row r="27" spans="1:21" x14ac:dyDescent="0.2">
      <c r="A27" s="91" t="s">
        <v>23</v>
      </c>
      <c r="B27" s="5">
        <v>8398670</v>
      </c>
      <c r="C27" s="6">
        <v>1094356</v>
      </c>
      <c r="D27" s="7">
        <v>21573</v>
      </c>
      <c r="E27" s="8">
        <f t="shared" si="0"/>
        <v>9514599</v>
      </c>
      <c r="F27" s="9">
        <v>3278635</v>
      </c>
      <c r="G27" s="7">
        <v>539145</v>
      </c>
      <c r="H27" s="7">
        <v>86610</v>
      </c>
      <c r="I27" s="10">
        <f t="shared" si="1"/>
        <v>3904390</v>
      </c>
      <c r="J27" s="93">
        <v>262487</v>
      </c>
      <c r="K27" s="7">
        <v>58860</v>
      </c>
      <c r="L27" s="7">
        <v>31834</v>
      </c>
      <c r="M27" s="10">
        <f t="shared" si="2"/>
        <v>353181</v>
      </c>
      <c r="N27" s="14">
        <f t="shared" si="5"/>
        <v>11939792</v>
      </c>
      <c r="O27" s="14">
        <f t="shared" si="6"/>
        <v>1692361</v>
      </c>
      <c r="P27" s="14">
        <f t="shared" si="7"/>
        <v>140017</v>
      </c>
      <c r="Q27" s="11">
        <f t="shared" si="4"/>
        <v>13772170</v>
      </c>
      <c r="U27" s="15"/>
    </row>
    <row r="28" spans="1:21" x14ac:dyDescent="0.2">
      <c r="A28" s="91" t="s">
        <v>24</v>
      </c>
      <c r="B28" s="5">
        <v>8491549</v>
      </c>
      <c r="C28" s="6">
        <v>1112857</v>
      </c>
      <c r="D28" s="7">
        <v>24079</v>
      </c>
      <c r="E28" s="8">
        <f t="shared" si="0"/>
        <v>9628485</v>
      </c>
      <c r="F28" s="9">
        <v>3299431</v>
      </c>
      <c r="G28" s="7">
        <v>548688</v>
      </c>
      <c r="H28" s="7">
        <v>87488</v>
      </c>
      <c r="I28" s="10">
        <f t="shared" si="1"/>
        <v>3935607</v>
      </c>
      <c r="J28" s="93">
        <v>267301</v>
      </c>
      <c r="K28" s="7">
        <v>58419</v>
      </c>
      <c r="L28" s="7">
        <v>31624</v>
      </c>
      <c r="M28" s="10">
        <f t="shared" si="2"/>
        <v>357344</v>
      </c>
      <c r="N28" s="14">
        <f t="shared" si="5"/>
        <v>12058281</v>
      </c>
      <c r="O28" s="14">
        <f t="shared" si="6"/>
        <v>1719964</v>
      </c>
      <c r="P28" s="14">
        <f t="shared" si="7"/>
        <v>143191</v>
      </c>
      <c r="Q28" s="11">
        <f t="shared" si="4"/>
        <v>13921436</v>
      </c>
      <c r="U28" s="15"/>
    </row>
    <row r="29" spans="1:21" x14ac:dyDescent="0.2">
      <c r="A29" s="91" t="s">
        <v>25</v>
      </c>
      <c r="B29" s="5">
        <v>8564026</v>
      </c>
      <c r="C29" s="6">
        <v>1131388</v>
      </c>
      <c r="D29" s="7">
        <v>24229</v>
      </c>
      <c r="E29" s="8">
        <f t="shared" si="0"/>
        <v>9719643</v>
      </c>
      <c r="F29" s="9">
        <v>3345109</v>
      </c>
      <c r="G29" s="7">
        <v>550648</v>
      </c>
      <c r="H29" s="7">
        <v>88288</v>
      </c>
      <c r="I29" s="10">
        <f t="shared" si="1"/>
        <v>3984045</v>
      </c>
      <c r="J29" s="93">
        <v>264676</v>
      </c>
      <c r="K29" s="7">
        <v>54452</v>
      </c>
      <c r="L29" s="7">
        <v>36547</v>
      </c>
      <c r="M29" s="10">
        <f t="shared" si="2"/>
        <v>355675</v>
      </c>
      <c r="N29" s="14">
        <f t="shared" si="5"/>
        <v>12173811</v>
      </c>
      <c r="O29" s="14">
        <f t="shared" si="6"/>
        <v>1736488</v>
      </c>
      <c r="P29" s="14">
        <f t="shared" si="7"/>
        <v>149064</v>
      </c>
      <c r="Q29" s="11">
        <f t="shared" si="4"/>
        <v>14059363</v>
      </c>
      <c r="U29" s="15"/>
    </row>
    <row r="30" spans="1:21" x14ac:dyDescent="0.2">
      <c r="A30" s="91" t="s">
        <v>26</v>
      </c>
      <c r="B30" s="5">
        <v>8638340</v>
      </c>
      <c r="C30" s="6">
        <v>1151994</v>
      </c>
      <c r="D30" s="7">
        <v>24141</v>
      </c>
      <c r="E30" s="8">
        <f t="shared" si="0"/>
        <v>9814475</v>
      </c>
      <c r="F30" s="9">
        <v>3389253</v>
      </c>
      <c r="G30" s="7">
        <v>561017</v>
      </c>
      <c r="H30" s="7">
        <v>88892</v>
      </c>
      <c r="I30" s="10">
        <f t="shared" si="1"/>
        <v>4039162</v>
      </c>
      <c r="J30" s="93">
        <v>234895</v>
      </c>
      <c r="K30" s="7">
        <v>54816</v>
      </c>
      <c r="L30" s="7">
        <v>37608</v>
      </c>
      <c r="M30" s="10">
        <f t="shared" si="2"/>
        <v>327319</v>
      </c>
      <c r="N30" s="14">
        <f t="shared" si="5"/>
        <v>12262488</v>
      </c>
      <c r="O30" s="14">
        <f t="shared" si="6"/>
        <v>1767827</v>
      </c>
      <c r="P30" s="14">
        <f t="shared" si="7"/>
        <v>150641</v>
      </c>
      <c r="Q30" s="11">
        <f t="shared" si="4"/>
        <v>14180956</v>
      </c>
      <c r="U30" s="15"/>
    </row>
    <row r="31" spans="1:21" x14ac:dyDescent="0.2">
      <c r="A31" s="91" t="s">
        <v>27</v>
      </c>
      <c r="B31" s="5">
        <v>8710698</v>
      </c>
      <c r="C31" s="6">
        <v>1170285</v>
      </c>
      <c r="D31" s="7">
        <v>24616</v>
      </c>
      <c r="E31" s="8">
        <f t="shared" si="0"/>
        <v>9905599</v>
      </c>
      <c r="F31" s="9">
        <v>3405832</v>
      </c>
      <c r="G31" s="7">
        <v>575118</v>
      </c>
      <c r="H31" s="7">
        <v>89025</v>
      </c>
      <c r="I31" s="10">
        <f t="shared" si="1"/>
        <v>4069975</v>
      </c>
      <c r="J31" s="93">
        <v>245047</v>
      </c>
      <c r="K31" s="7">
        <v>55951</v>
      </c>
      <c r="L31" s="7">
        <v>38720</v>
      </c>
      <c r="M31" s="10">
        <f t="shared" si="2"/>
        <v>339718</v>
      </c>
      <c r="N31" s="14">
        <f t="shared" si="5"/>
        <v>12361577</v>
      </c>
      <c r="O31" s="14">
        <f t="shared" si="6"/>
        <v>1801354</v>
      </c>
      <c r="P31" s="14">
        <f t="shared" si="7"/>
        <v>152361</v>
      </c>
      <c r="Q31" s="11">
        <f t="shared" si="4"/>
        <v>14315292</v>
      </c>
      <c r="U31" s="15"/>
    </row>
    <row r="32" spans="1:21" x14ac:dyDescent="0.2">
      <c r="A32" s="91" t="s">
        <v>28</v>
      </c>
      <c r="B32" s="5">
        <v>8719875</v>
      </c>
      <c r="C32" s="6">
        <v>1261689</v>
      </c>
      <c r="D32" s="7">
        <v>25081</v>
      </c>
      <c r="E32" s="8">
        <f t="shared" si="0"/>
        <v>10006645</v>
      </c>
      <c r="F32" s="9">
        <v>3405861</v>
      </c>
      <c r="G32" s="7">
        <v>586760</v>
      </c>
      <c r="H32" s="7">
        <v>90910</v>
      </c>
      <c r="I32" s="10">
        <f t="shared" si="1"/>
        <v>4083531</v>
      </c>
      <c r="J32" s="93">
        <v>239494</v>
      </c>
      <c r="K32" s="7">
        <v>48961</v>
      </c>
      <c r="L32" s="7">
        <v>29429</v>
      </c>
      <c r="M32" s="10">
        <f t="shared" si="2"/>
        <v>317884</v>
      </c>
      <c r="N32" s="14">
        <f t="shared" si="5"/>
        <v>12365230</v>
      </c>
      <c r="O32" s="14">
        <f t="shared" si="6"/>
        <v>1897410</v>
      </c>
      <c r="P32" s="14">
        <f t="shared" si="7"/>
        <v>145420</v>
      </c>
      <c r="Q32" s="11">
        <f t="shared" si="4"/>
        <v>14408060</v>
      </c>
      <c r="U32" s="15"/>
    </row>
    <row r="33" spans="1:21" x14ac:dyDescent="0.2">
      <c r="A33" s="91" t="s">
        <v>29</v>
      </c>
      <c r="B33" s="5">
        <v>8864879</v>
      </c>
      <c r="C33" s="6">
        <v>1210206</v>
      </c>
      <c r="D33" s="7">
        <v>25685</v>
      </c>
      <c r="E33" s="8">
        <f t="shared" si="0"/>
        <v>10100770</v>
      </c>
      <c r="F33" s="9">
        <v>3415192</v>
      </c>
      <c r="G33" s="7">
        <v>601071</v>
      </c>
      <c r="H33" s="7">
        <v>92388</v>
      </c>
      <c r="I33" s="10">
        <f t="shared" si="1"/>
        <v>4108651</v>
      </c>
      <c r="J33" s="93">
        <v>239643</v>
      </c>
      <c r="K33" s="7">
        <v>50494</v>
      </c>
      <c r="L33" s="7">
        <v>30278</v>
      </c>
      <c r="M33" s="10">
        <f t="shared" si="2"/>
        <v>320415</v>
      </c>
      <c r="N33" s="14">
        <f t="shared" si="5"/>
        <v>12519714</v>
      </c>
      <c r="O33" s="14">
        <f t="shared" si="6"/>
        <v>1861771</v>
      </c>
      <c r="P33" s="14">
        <f t="shared" si="7"/>
        <v>148351</v>
      </c>
      <c r="Q33" s="11">
        <f t="shared" si="4"/>
        <v>14529836</v>
      </c>
      <c r="U33" s="15"/>
    </row>
    <row r="34" spans="1:21" x14ac:dyDescent="0.2">
      <c r="A34" s="91" t="s">
        <v>30</v>
      </c>
      <c r="B34" s="5">
        <v>8914506</v>
      </c>
      <c r="C34" s="6">
        <v>1230897</v>
      </c>
      <c r="D34" s="7">
        <v>26668</v>
      </c>
      <c r="E34" s="8">
        <f t="shared" si="0"/>
        <v>10172071</v>
      </c>
      <c r="F34" s="9">
        <v>3448673</v>
      </c>
      <c r="G34" s="7">
        <v>612055</v>
      </c>
      <c r="H34" s="7">
        <v>94045</v>
      </c>
      <c r="I34" s="10">
        <f t="shared" si="1"/>
        <v>4154773</v>
      </c>
      <c r="J34" s="93">
        <v>236074</v>
      </c>
      <c r="K34" s="7">
        <v>50823</v>
      </c>
      <c r="L34" s="7">
        <v>32055</v>
      </c>
      <c r="M34" s="10">
        <f t="shared" si="2"/>
        <v>318952</v>
      </c>
      <c r="N34" s="14">
        <f t="shared" si="5"/>
        <v>12599253</v>
      </c>
      <c r="O34" s="14">
        <f t="shared" si="6"/>
        <v>1893775</v>
      </c>
      <c r="P34" s="14">
        <f t="shared" si="7"/>
        <v>152768</v>
      </c>
      <c r="Q34" s="11">
        <f t="shared" si="4"/>
        <v>14645796</v>
      </c>
      <c r="U34" s="15"/>
    </row>
    <row r="35" spans="1:21" x14ac:dyDescent="0.2">
      <c r="A35" s="91" t="s">
        <v>31</v>
      </c>
      <c r="B35" s="5">
        <v>8977601</v>
      </c>
      <c r="C35" s="6">
        <v>1252947</v>
      </c>
      <c r="D35" s="7">
        <v>28140</v>
      </c>
      <c r="E35" s="8">
        <f t="shared" si="0"/>
        <v>10258688</v>
      </c>
      <c r="F35" s="9">
        <v>3469494</v>
      </c>
      <c r="G35" s="7">
        <v>629890</v>
      </c>
      <c r="H35" s="7">
        <v>95196</v>
      </c>
      <c r="I35" s="10">
        <f t="shared" si="1"/>
        <v>4194580</v>
      </c>
      <c r="J35" s="93">
        <v>234939</v>
      </c>
      <c r="K35" s="7">
        <v>50896</v>
      </c>
      <c r="L35" s="7">
        <v>30353</v>
      </c>
      <c r="M35" s="10">
        <f t="shared" si="2"/>
        <v>316188</v>
      </c>
      <c r="N35" s="14">
        <f t="shared" si="5"/>
        <v>12682034</v>
      </c>
      <c r="O35" s="14">
        <f t="shared" si="6"/>
        <v>1933733</v>
      </c>
      <c r="P35" s="14">
        <f t="shared" si="7"/>
        <v>153689</v>
      </c>
      <c r="Q35" s="11">
        <f t="shared" si="4"/>
        <v>14769456</v>
      </c>
      <c r="U35" s="15"/>
    </row>
    <row r="36" spans="1:21" x14ac:dyDescent="0.2">
      <c r="A36" s="91" t="s">
        <v>32</v>
      </c>
      <c r="B36" s="5">
        <v>9039100</v>
      </c>
      <c r="C36" s="6">
        <v>1281510</v>
      </c>
      <c r="D36" s="7">
        <v>28659</v>
      </c>
      <c r="E36" s="8">
        <f t="shared" si="0"/>
        <v>10349269</v>
      </c>
      <c r="F36" s="9">
        <v>3483724</v>
      </c>
      <c r="G36" s="7">
        <v>640824</v>
      </c>
      <c r="H36" s="7">
        <v>97045</v>
      </c>
      <c r="I36" s="10">
        <f t="shared" si="1"/>
        <v>4221593</v>
      </c>
      <c r="J36" s="93">
        <v>236972</v>
      </c>
      <c r="K36" s="7">
        <v>52523</v>
      </c>
      <c r="L36" s="7">
        <v>30824</v>
      </c>
      <c r="M36" s="10">
        <f t="shared" si="2"/>
        <v>320319</v>
      </c>
      <c r="N36" s="14">
        <f t="shared" si="5"/>
        <v>12759796</v>
      </c>
      <c r="O36" s="14">
        <f t="shared" si="6"/>
        <v>1974857</v>
      </c>
      <c r="P36" s="14">
        <f t="shared" si="7"/>
        <v>156528</v>
      </c>
      <c r="Q36" s="11">
        <f t="shared" si="4"/>
        <v>14891181</v>
      </c>
      <c r="U36" s="15"/>
    </row>
    <row r="37" spans="1:21" x14ac:dyDescent="0.2">
      <c r="A37" s="91" t="s">
        <v>33</v>
      </c>
      <c r="B37" s="5">
        <v>9119702</v>
      </c>
      <c r="C37" s="6">
        <v>1321759</v>
      </c>
      <c r="D37" s="12">
        <v>29041</v>
      </c>
      <c r="E37" s="8">
        <f t="shared" si="0"/>
        <v>10470502</v>
      </c>
      <c r="F37" s="9">
        <v>3561618</v>
      </c>
      <c r="G37" s="7">
        <v>658199</v>
      </c>
      <c r="H37" s="12">
        <v>94782</v>
      </c>
      <c r="I37" s="10">
        <f t="shared" si="1"/>
        <v>4314599</v>
      </c>
      <c r="J37" s="93">
        <v>247720</v>
      </c>
      <c r="K37" s="7">
        <v>53856</v>
      </c>
      <c r="L37" s="12">
        <v>32154</v>
      </c>
      <c r="M37" s="10">
        <f t="shared" si="2"/>
        <v>333730</v>
      </c>
      <c r="N37" s="14">
        <f t="shared" si="5"/>
        <v>12929040</v>
      </c>
      <c r="O37" s="14">
        <f t="shared" si="6"/>
        <v>2033814</v>
      </c>
      <c r="P37" s="14">
        <f t="shared" si="7"/>
        <v>155977</v>
      </c>
      <c r="Q37" s="11">
        <f t="shared" si="4"/>
        <v>15118831</v>
      </c>
      <c r="U37" s="15"/>
    </row>
    <row r="38" spans="1:21" x14ac:dyDescent="0.2">
      <c r="A38" s="91" t="s">
        <v>34</v>
      </c>
      <c r="B38" s="5">
        <v>9165304</v>
      </c>
      <c r="C38" s="6">
        <v>1348054</v>
      </c>
      <c r="D38" s="7">
        <v>29478</v>
      </c>
      <c r="E38" s="8">
        <f t="shared" si="0"/>
        <v>10542836</v>
      </c>
      <c r="F38" s="9">
        <v>3624016</v>
      </c>
      <c r="G38" s="7">
        <v>680978</v>
      </c>
      <c r="H38" s="7">
        <v>91004</v>
      </c>
      <c r="I38" s="10">
        <f t="shared" si="1"/>
        <v>4395998</v>
      </c>
      <c r="J38" s="93">
        <v>238825</v>
      </c>
      <c r="K38" s="7">
        <v>63583</v>
      </c>
      <c r="L38" s="12">
        <v>37795</v>
      </c>
      <c r="M38" s="10">
        <f t="shared" si="2"/>
        <v>340203</v>
      </c>
      <c r="N38" s="14">
        <f t="shared" si="5"/>
        <v>13028145</v>
      </c>
      <c r="O38" s="14">
        <f t="shared" si="6"/>
        <v>2092615</v>
      </c>
      <c r="P38" s="14">
        <f t="shared" si="7"/>
        <v>158277</v>
      </c>
      <c r="Q38" s="11">
        <f t="shared" si="4"/>
        <v>15279037</v>
      </c>
      <c r="U38" s="15"/>
    </row>
    <row r="39" spans="1:21" x14ac:dyDescent="0.2">
      <c r="A39" s="91" t="s">
        <v>35</v>
      </c>
      <c r="B39" s="5">
        <v>9207751</v>
      </c>
      <c r="C39" s="6">
        <v>1377966</v>
      </c>
      <c r="D39" s="7">
        <v>29829</v>
      </c>
      <c r="E39" s="8">
        <f t="shared" si="0"/>
        <v>10615546</v>
      </c>
      <c r="F39" s="9">
        <v>3693515</v>
      </c>
      <c r="G39" s="7">
        <v>678938</v>
      </c>
      <c r="H39" s="7">
        <v>85503</v>
      </c>
      <c r="I39" s="10">
        <f t="shared" si="1"/>
        <v>4457956</v>
      </c>
      <c r="J39" s="93">
        <v>238303</v>
      </c>
      <c r="K39" s="7">
        <v>64973</v>
      </c>
      <c r="L39" s="7">
        <v>37901</v>
      </c>
      <c r="M39" s="10">
        <f t="shared" si="2"/>
        <v>341177</v>
      </c>
      <c r="N39" s="14">
        <f t="shared" si="5"/>
        <v>13139569</v>
      </c>
      <c r="O39" s="14">
        <f t="shared" si="6"/>
        <v>2121877</v>
      </c>
      <c r="P39" s="14">
        <f t="shared" si="7"/>
        <v>153233</v>
      </c>
      <c r="Q39" s="11">
        <f t="shared" si="4"/>
        <v>15414679</v>
      </c>
      <c r="U39" s="15"/>
    </row>
    <row r="40" spans="1:21" x14ac:dyDescent="0.2">
      <c r="A40" s="91" t="s">
        <v>36</v>
      </c>
      <c r="B40" s="5">
        <v>9270268</v>
      </c>
      <c r="C40" s="6">
        <v>1406500</v>
      </c>
      <c r="D40" s="7">
        <v>29843</v>
      </c>
      <c r="E40" s="8">
        <f t="shared" si="0"/>
        <v>10706611</v>
      </c>
      <c r="F40" s="9">
        <v>3723312</v>
      </c>
      <c r="G40" s="7">
        <v>669085</v>
      </c>
      <c r="H40" s="7">
        <v>76534</v>
      </c>
      <c r="I40" s="10">
        <f t="shared" si="1"/>
        <v>4468931</v>
      </c>
      <c r="J40" s="93">
        <v>231685</v>
      </c>
      <c r="K40" s="7">
        <v>63346</v>
      </c>
      <c r="L40" s="7">
        <v>36767</v>
      </c>
      <c r="M40" s="10">
        <f t="shared" si="2"/>
        <v>331798</v>
      </c>
      <c r="N40" s="14">
        <f t="shared" si="5"/>
        <v>13225265</v>
      </c>
      <c r="O40" s="14">
        <f t="shared" si="6"/>
        <v>2138931</v>
      </c>
      <c r="P40" s="14">
        <f t="shared" si="7"/>
        <v>143144</v>
      </c>
      <c r="Q40" s="11">
        <f t="shared" si="4"/>
        <v>15507340</v>
      </c>
      <c r="U40" s="15"/>
    </row>
    <row r="41" spans="1:21" x14ac:dyDescent="0.2">
      <c r="A41" s="91" t="s">
        <v>37</v>
      </c>
      <c r="B41" s="5">
        <v>9320291</v>
      </c>
      <c r="C41" s="6">
        <v>1434038</v>
      </c>
      <c r="D41" s="7">
        <v>33396</v>
      </c>
      <c r="E41" s="8">
        <f t="shared" si="0"/>
        <v>10787725</v>
      </c>
      <c r="F41" s="9">
        <v>3706740</v>
      </c>
      <c r="G41" s="7">
        <v>671047</v>
      </c>
      <c r="H41" s="7">
        <v>59167</v>
      </c>
      <c r="I41" s="10">
        <f t="shared" si="1"/>
        <v>4436954</v>
      </c>
      <c r="J41" s="93">
        <v>228527</v>
      </c>
      <c r="K41" s="7">
        <v>63230</v>
      </c>
      <c r="L41" s="7">
        <v>36884</v>
      </c>
      <c r="M41" s="10">
        <f t="shared" si="2"/>
        <v>328641</v>
      </c>
      <c r="N41" s="14">
        <f t="shared" si="5"/>
        <v>13255558</v>
      </c>
      <c r="O41" s="14">
        <f t="shared" si="6"/>
        <v>2168315</v>
      </c>
      <c r="P41" s="14">
        <f t="shared" si="7"/>
        <v>129447</v>
      </c>
      <c r="Q41" s="11">
        <f t="shared" si="4"/>
        <v>15553320</v>
      </c>
      <c r="U41" s="15"/>
    </row>
    <row r="42" spans="1:21" x14ac:dyDescent="0.2">
      <c r="A42" s="91" t="s">
        <v>38</v>
      </c>
      <c r="B42" s="5">
        <v>9363416</v>
      </c>
      <c r="C42" s="6">
        <v>1462657</v>
      </c>
      <c r="D42" s="7">
        <v>33205</v>
      </c>
      <c r="E42" s="8">
        <f t="shared" si="0"/>
        <v>10859278</v>
      </c>
      <c r="F42" s="9">
        <v>3745175</v>
      </c>
      <c r="G42" s="7">
        <v>670307</v>
      </c>
      <c r="H42" s="7">
        <v>60602</v>
      </c>
      <c r="I42" s="10">
        <f t="shared" si="1"/>
        <v>4476084</v>
      </c>
      <c r="J42" s="93">
        <v>234530</v>
      </c>
      <c r="K42" s="7">
        <v>63594</v>
      </c>
      <c r="L42" s="7">
        <v>37205</v>
      </c>
      <c r="M42" s="10">
        <f t="shared" si="2"/>
        <v>335329</v>
      </c>
      <c r="N42" s="14">
        <f t="shared" si="5"/>
        <v>13343121</v>
      </c>
      <c r="O42" s="14">
        <f t="shared" si="6"/>
        <v>2196558</v>
      </c>
      <c r="P42" s="14">
        <f t="shared" si="7"/>
        <v>131012</v>
      </c>
      <c r="Q42" s="11">
        <f t="shared" si="4"/>
        <v>15670691</v>
      </c>
      <c r="U42" s="15"/>
    </row>
    <row r="43" spans="1:21" x14ac:dyDescent="0.2">
      <c r="A43" s="91" t="s">
        <v>39</v>
      </c>
      <c r="B43" s="5">
        <v>9380540</v>
      </c>
      <c r="C43" s="6">
        <v>1491389</v>
      </c>
      <c r="D43" s="7">
        <v>33109</v>
      </c>
      <c r="E43" s="8">
        <f t="shared" si="0"/>
        <v>10905038</v>
      </c>
      <c r="F43" s="9">
        <v>3775567</v>
      </c>
      <c r="G43" s="7">
        <v>678630</v>
      </c>
      <c r="H43" s="7">
        <v>59769</v>
      </c>
      <c r="I43" s="10">
        <f t="shared" si="1"/>
        <v>4513966</v>
      </c>
      <c r="J43" s="93">
        <v>229053</v>
      </c>
      <c r="K43" s="7">
        <v>63277</v>
      </c>
      <c r="L43" s="7">
        <v>37394</v>
      </c>
      <c r="M43" s="10">
        <f t="shared" si="2"/>
        <v>329724</v>
      </c>
      <c r="N43" s="14">
        <f t="shared" si="5"/>
        <v>13385160</v>
      </c>
      <c r="O43" s="14">
        <f t="shared" si="6"/>
        <v>2233296</v>
      </c>
      <c r="P43" s="14">
        <f t="shared" si="7"/>
        <v>130272</v>
      </c>
      <c r="Q43" s="11">
        <f t="shared" si="4"/>
        <v>15748728</v>
      </c>
      <c r="U43" s="15"/>
    </row>
    <row r="44" spans="1:21" x14ac:dyDescent="0.2">
      <c r="A44" s="91" t="s">
        <v>40</v>
      </c>
      <c r="B44" s="5">
        <v>9406972</v>
      </c>
      <c r="C44" s="6">
        <v>1517139</v>
      </c>
      <c r="D44" s="7">
        <v>32820</v>
      </c>
      <c r="E44" s="8">
        <f t="shared" si="0"/>
        <v>10956931</v>
      </c>
      <c r="F44" s="9">
        <v>3758929</v>
      </c>
      <c r="G44" s="7">
        <v>686869</v>
      </c>
      <c r="H44" s="7">
        <v>51151</v>
      </c>
      <c r="I44" s="10">
        <f t="shared" si="1"/>
        <v>4496949</v>
      </c>
      <c r="J44" s="93">
        <v>230912</v>
      </c>
      <c r="K44" s="7">
        <v>63763</v>
      </c>
      <c r="L44" s="7">
        <v>37829</v>
      </c>
      <c r="M44" s="10">
        <f t="shared" si="2"/>
        <v>332504</v>
      </c>
      <c r="N44" s="14">
        <f t="shared" si="5"/>
        <v>13396813</v>
      </c>
      <c r="O44" s="14">
        <f t="shared" si="6"/>
        <v>2267771</v>
      </c>
      <c r="P44" s="14">
        <f t="shared" si="7"/>
        <v>121800</v>
      </c>
      <c r="Q44" s="11">
        <f t="shared" si="4"/>
        <v>15786384</v>
      </c>
      <c r="U44" s="15"/>
    </row>
    <row r="45" spans="1:21" x14ac:dyDescent="0.2">
      <c r="A45" s="91" t="s">
        <v>41</v>
      </c>
      <c r="B45" s="5">
        <v>9429021</v>
      </c>
      <c r="C45" s="6">
        <v>1543592</v>
      </c>
      <c r="D45" s="7">
        <v>34038</v>
      </c>
      <c r="E45" s="8">
        <f t="shared" si="0"/>
        <v>11006651</v>
      </c>
      <c r="F45" s="9">
        <v>3776638</v>
      </c>
      <c r="G45" s="7">
        <v>693519</v>
      </c>
      <c r="H45" s="7">
        <v>51601</v>
      </c>
      <c r="I45" s="10">
        <f t="shared" si="1"/>
        <v>4521758</v>
      </c>
      <c r="J45" s="93">
        <v>214603</v>
      </c>
      <c r="K45" s="7">
        <v>65752</v>
      </c>
      <c r="L45" s="7">
        <v>38119</v>
      </c>
      <c r="M45" s="10">
        <f t="shared" si="2"/>
        <v>318474</v>
      </c>
      <c r="N45" s="14">
        <f t="shared" si="5"/>
        <v>13420262</v>
      </c>
      <c r="O45" s="14">
        <f t="shared" si="6"/>
        <v>2302863</v>
      </c>
      <c r="P45" s="14">
        <f t="shared" si="7"/>
        <v>123758</v>
      </c>
      <c r="Q45" s="11">
        <f t="shared" si="4"/>
        <v>15846883</v>
      </c>
      <c r="U45" s="15"/>
    </row>
    <row r="46" spans="1:21" x14ac:dyDescent="0.2">
      <c r="A46" s="91" t="s">
        <v>42</v>
      </c>
      <c r="B46" s="5">
        <v>9452344</v>
      </c>
      <c r="C46" s="6">
        <v>1568824</v>
      </c>
      <c r="D46" s="7">
        <v>35953</v>
      </c>
      <c r="E46" s="8">
        <f t="shared" si="0"/>
        <v>11057121</v>
      </c>
      <c r="F46" s="9">
        <v>3758807</v>
      </c>
      <c r="G46" s="7">
        <v>700539</v>
      </c>
      <c r="H46" s="7">
        <v>42126</v>
      </c>
      <c r="I46" s="10">
        <f t="shared" si="1"/>
        <v>4501472</v>
      </c>
      <c r="J46" s="93">
        <v>197604</v>
      </c>
      <c r="K46" s="7">
        <v>72418</v>
      </c>
      <c r="L46" s="7">
        <v>39397</v>
      </c>
      <c r="M46" s="10">
        <f t="shared" si="2"/>
        <v>309419</v>
      </c>
      <c r="N46" s="14">
        <f t="shared" si="5"/>
        <v>13408755</v>
      </c>
      <c r="O46" s="14">
        <f t="shared" si="6"/>
        <v>2341781</v>
      </c>
      <c r="P46" s="14">
        <f t="shared" si="7"/>
        <v>117476</v>
      </c>
      <c r="Q46" s="11">
        <f t="shared" si="4"/>
        <v>15868012</v>
      </c>
      <c r="U46" s="15"/>
    </row>
    <row r="47" spans="1:21" x14ac:dyDescent="0.2">
      <c r="A47" s="91" t="s">
        <v>43</v>
      </c>
      <c r="B47" s="5">
        <v>9472572</v>
      </c>
      <c r="C47" s="6">
        <v>1592676</v>
      </c>
      <c r="D47" s="7">
        <v>35469</v>
      </c>
      <c r="E47" s="8">
        <f t="shared" si="0"/>
        <v>11100717</v>
      </c>
      <c r="F47" s="9">
        <v>3731572</v>
      </c>
      <c r="G47" s="7">
        <v>709420</v>
      </c>
      <c r="H47" s="7">
        <v>44379</v>
      </c>
      <c r="I47" s="10">
        <f t="shared" si="1"/>
        <v>4485371</v>
      </c>
      <c r="J47" s="93">
        <v>192758</v>
      </c>
      <c r="K47" s="7">
        <v>78386</v>
      </c>
      <c r="L47" s="7">
        <v>40198</v>
      </c>
      <c r="M47" s="10">
        <f t="shared" si="2"/>
        <v>311342</v>
      </c>
      <c r="N47" s="14">
        <f t="shared" si="5"/>
        <v>13396902</v>
      </c>
      <c r="O47" s="14">
        <f t="shared" si="6"/>
        <v>2380482</v>
      </c>
      <c r="P47" s="14">
        <f t="shared" si="7"/>
        <v>120046</v>
      </c>
      <c r="Q47" s="11">
        <f t="shared" si="4"/>
        <v>15897430</v>
      </c>
      <c r="U47" s="15"/>
    </row>
    <row r="48" spans="1:21" x14ac:dyDescent="0.2">
      <c r="A48" s="91" t="s">
        <v>44</v>
      </c>
      <c r="B48" s="5">
        <v>9472541</v>
      </c>
      <c r="C48" s="6">
        <v>1621108</v>
      </c>
      <c r="D48" s="7">
        <v>35265</v>
      </c>
      <c r="E48" s="8">
        <f t="shared" si="0"/>
        <v>11128914</v>
      </c>
      <c r="F48" s="9">
        <v>3717510</v>
      </c>
      <c r="G48" s="7">
        <v>712808</v>
      </c>
      <c r="H48" s="7">
        <v>41963</v>
      </c>
      <c r="I48" s="10">
        <f t="shared" si="1"/>
        <v>4472281</v>
      </c>
      <c r="J48" s="93">
        <v>162067</v>
      </c>
      <c r="K48" s="7">
        <v>82808</v>
      </c>
      <c r="L48" s="7">
        <v>40163</v>
      </c>
      <c r="M48" s="10">
        <f t="shared" si="2"/>
        <v>285038</v>
      </c>
      <c r="N48" s="14">
        <f t="shared" si="5"/>
        <v>13352118</v>
      </c>
      <c r="O48" s="14">
        <f t="shared" si="6"/>
        <v>2416724</v>
      </c>
      <c r="P48" s="14">
        <f t="shared" si="7"/>
        <v>117391</v>
      </c>
      <c r="Q48" s="11">
        <f t="shared" si="4"/>
        <v>15886233</v>
      </c>
      <c r="U48" s="15"/>
    </row>
    <row r="49" spans="1:21" x14ac:dyDescent="0.2">
      <c r="A49" s="91" t="s">
        <v>45</v>
      </c>
      <c r="B49" s="5">
        <v>9366923</v>
      </c>
      <c r="C49" s="6">
        <v>1655651</v>
      </c>
      <c r="D49" s="12">
        <v>34742</v>
      </c>
      <c r="E49" s="8">
        <f t="shared" si="0"/>
        <v>11057316</v>
      </c>
      <c r="F49" s="9">
        <v>3756480</v>
      </c>
      <c r="G49" s="7">
        <v>720993</v>
      </c>
      <c r="H49" s="12">
        <v>36401</v>
      </c>
      <c r="I49" s="10">
        <f t="shared" si="1"/>
        <v>4513874</v>
      </c>
      <c r="J49" s="93">
        <v>172431</v>
      </c>
      <c r="K49" s="7">
        <v>90734</v>
      </c>
      <c r="L49" s="12">
        <v>40203</v>
      </c>
      <c r="M49" s="10">
        <f t="shared" si="2"/>
        <v>303368</v>
      </c>
      <c r="N49" s="14">
        <f t="shared" si="5"/>
        <v>13295834</v>
      </c>
      <c r="O49" s="14">
        <f t="shared" si="6"/>
        <v>2467378</v>
      </c>
      <c r="P49" s="14">
        <f t="shared" si="7"/>
        <v>111346</v>
      </c>
      <c r="Q49" s="11">
        <f t="shared" si="4"/>
        <v>15874558</v>
      </c>
      <c r="U49" s="15"/>
    </row>
    <row r="50" spans="1:21" x14ac:dyDescent="0.2">
      <c r="A50" s="91" t="s">
        <v>46</v>
      </c>
      <c r="B50" s="5">
        <v>9386330</v>
      </c>
      <c r="C50" s="6">
        <v>1665362</v>
      </c>
      <c r="D50" s="7">
        <v>34276</v>
      </c>
      <c r="E50" s="8">
        <f t="shared" si="0"/>
        <v>11085968</v>
      </c>
      <c r="F50" s="9">
        <v>3791232</v>
      </c>
      <c r="G50" s="7">
        <v>729460</v>
      </c>
      <c r="H50" s="7">
        <v>37704</v>
      </c>
      <c r="I50" s="10">
        <f t="shared" si="1"/>
        <v>4558396</v>
      </c>
      <c r="J50" s="93">
        <v>183230</v>
      </c>
      <c r="K50" s="7">
        <v>98298</v>
      </c>
      <c r="L50" s="7">
        <v>40160</v>
      </c>
      <c r="M50" s="10">
        <f t="shared" si="2"/>
        <v>321688</v>
      </c>
      <c r="N50" s="14">
        <f t="shared" si="5"/>
        <v>13360792</v>
      </c>
      <c r="O50" s="14">
        <f t="shared" si="6"/>
        <v>2493120</v>
      </c>
      <c r="P50" s="14">
        <f t="shared" si="7"/>
        <v>112140</v>
      </c>
      <c r="Q50" s="11">
        <f t="shared" si="4"/>
        <v>15966052</v>
      </c>
      <c r="U50" s="15"/>
    </row>
    <row r="51" spans="1:21" x14ac:dyDescent="0.2">
      <c r="A51" s="91" t="s">
        <v>47</v>
      </c>
      <c r="B51" s="5">
        <v>9392905</v>
      </c>
      <c r="C51" s="6">
        <v>1691730</v>
      </c>
      <c r="D51" s="7">
        <v>31729</v>
      </c>
      <c r="E51" s="8">
        <f t="shared" si="0"/>
        <v>11116364</v>
      </c>
      <c r="F51" s="9">
        <v>3845376</v>
      </c>
      <c r="G51" s="7">
        <v>731680</v>
      </c>
      <c r="H51" s="7">
        <v>39804</v>
      </c>
      <c r="I51" s="10">
        <f t="shared" si="1"/>
        <v>4616860</v>
      </c>
      <c r="J51" s="93">
        <v>192859</v>
      </c>
      <c r="K51" s="7">
        <v>105803</v>
      </c>
      <c r="L51" s="7">
        <v>39801</v>
      </c>
      <c r="M51" s="10">
        <f t="shared" si="2"/>
        <v>338463</v>
      </c>
      <c r="N51" s="14">
        <f t="shared" si="5"/>
        <v>13431140</v>
      </c>
      <c r="O51" s="14">
        <f t="shared" si="6"/>
        <v>2529213</v>
      </c>
      <c r="P51" s="14">
        <f t="shared" si="7"/>
        <v>111334</v>
      </c>
      <c r="Q51" s="11">
        <f t="shared" si="4"/>
        <v>16071687</v>
      </c>
      <c r="U51" s="15"/>
    </row>
    <row r="52" spans="1:21" x14ac:dyDescent="0.2">
      <c r="A52" s="91" t="s">
        <v>48</v>
      </c>
      <c r="B52" s="5">
        <v>9401782</v>
      </c>
      <c r="C52" s="6">
        <v>1712265</v>
      </c>
      <c r="D52" s="7">
        <v>34512</v>
      </c>
      <c r="E52" s="8">
        <f t="shared" si="0"/>
        <v>11148559</v>
      </c>
      <c r="F52" s="9">
        <v>3887626</v>
      </c>
      <c r="G52" s="7">
        <v>739759</v>
      </c>
      <c r="H52" s="7">
        <v>40836</v>
      </c>
      <c r="I52" s="10">
        <f t="shared" si="1"/>
        <v>4668221</v>
      </c>
      <c r="J52" s="93">
        <v>178698</v>
      </c>
      <c r="K52" s="7">
        <v>111157</v>
      </c>
      <c r="L52" s="7">
        <v>39523</v>
      </c>
      <c r="M52" s="10">
        <f t="shared" si="2"/>
        <v>329378</v>
      </c>
      <c r="N52" s="14">
        <f t="shared" si="5"/>
        <v>13468106</v>
      </c>
      <c r="O52" s="14">
        <f t="shared" si="6"/>
        <v>2563181</v>
      </c>
      <c r="P52" s="14">
        <f t="shared" si="7"/>
        <v>114871</v>
      </c>
      <c r="Q52" s="11">
        <f t="shared" si="4"/>
        <v>16146158</v>
      </c>
      <c r="U52" s="15"/>
    </row>
    <row r="53" spans="1:21" x14ac:dyDescent="0.2">
      <c r="A53" s="91" t="s">
        <v>49</v>
      </c>
      <c r="B53" s="5">
        <v>9418665</v>
      </c>
      <c r="C53" s="6">
        <v>1736960</v>
      </c>
      <c r="D53" s="7">
        <v>34527</v>
      </c>
      <c r="E53" s="8">
        <f t="shared" si="0"/>
        <v>11190152</v>
      </c>
      <c r="F53" s="9">
        <v>3901277</v>
      </c>
      <c r="G53" s="7">
        <v>742276</v>
      </c>
      <c r="H53" s="7">
        <v>41965</v>
      </c>
      <c r="I53" s="10">
        <f t="shared" si="1"/>
        <v>4685518</v>
      </c>
      <c r="J53" s="93">
        <v>207637</v>
      </c>
      <c r="K53" s="7">
        <v>116058</v>
      </c>
      <c r="L53" s="7">
        <v>33141</v>
      </c>
      <c r="M53" s="10">
        <f t="shared" si="2"/>
        <v>356836</v>
      </c>
      <c r="N53" s="14">
        <f t="shared" si="5"/>
        <v>13527579</v>
      </c>
      <c r="O53" s="14">
        <f t="shared" si="6"/>
        <v>2595294</v>
      </c>
      <c r="P53" s="14">
        <f t="shared" si="7"/>
        <v>109633</v>
      </c>
      <c r="Q53" s="11">
        <f t="shared" si="4"/>
        <v>16232506</v>
      </c>
      <c r="U53" s="15"/>
    </row>
    <row r="54" spans="1:21" x14ac:dyDescent="0.2">
      <c r="A54" s="91" t="s">
        <v>50</v>
      </c>
      <c r="B54" s="5">
        <v>9438207</v>
      </c>
      <c r="C54" s="6">
        <v>1772199</v>
      </c>
      <c r="D54" s="7">
        <v>34872</v>
      </c>
      <c r="E54" s="8">
        <f t="shared" si="0"/>
        <v>11245278</v>
      </c>
      <c r="F54" s="9">
        <v>3944398</v>
      </c>
      <c r="G54" s="7">
        <v>752604</v>
      </c>
      <c r="H54" s="7">
        <v>41275</v>
      </c>
      <c r="I54" s="10">
        <f t="shared" si="1"/>
        <v>4738277</v>
      </c>
      <c r="J54" s="93">
        <v>205685</v>
      </c>
      <c r="K54" s="7">
        <v>122506</v>
      </c>
      <c r="L54" s="7">
        <v>30942</v>
      </c>
      <c r="M54" s="10">
        <f t="shared" si="2"/>
        <v>359133</v>
      </c>
      <c r="N54" s="14">
        <f t="shared" si="5"/>
        <v>13588290</v>
      </c>
      <c r="O54" s="14">
        <f t="shared" si="6"/>
        <v>2647309</v>
      </c>
      <c r="P54" s="14">
        <f t="shared" si="7"/>
        <v>107089</v>
      </c>
      <c r="Q54" s="11">
        <f t="shared" si="4"/>
        <v>16342688</v>
      </c>
      <c r="U54" s="15"/>
    </row>
    <row r="55" spans="1:21" x14ac:dyDescent="0.2">
      <c r="A55" s="91" t="s">
        <v>51</v>
      </c>
      <c r="B55" s="5">
        <v>9453856</v>
      </c>
      <c r="C55" s="6">
        <v>1804275</v>
      </c>
      <c r="D55" s="7">
        <v>35003</v>
      </c>
      <c r="E55" s="8">
        <f t="shared" si="0"/>
        <v>11293134</v>
      </c>
      <c r="F55" s="9">
        <v>3954113</v>
      </c>
      <c r="G55" s="7">
        <v>756188</v>
      </c>
      <c r="H55" s="7">
        <v>40111</v>
      </c>
      <c r="I55" s="10">
        <f t="shared" si="1"/>
        <v>4750412</v>
      </c>
      <c r="J55" s="93">
        <v>200847</v>
      </c>
      <c r="K55" s="7">
        <v>127389</v>
      </c>
      <c r="L55" s="7">
        <v>21433</v>
      </c>
      <c r="M55" s="10">
        <f t="shared" si="2"/>
        <v>349669</v>
      </c>
      <c r="N55" s="14">
        <f t="shared" si="5"/>
        <v>13608816</v>
      </c>
      <c r="O55" s="14">
        <f t="shared" si="6"/>
        <v>2687852</v>
      </c>
      <c r="P55" s="14">
        <f t="shared" si="7"/>
        <v>96547</v>
      </c>
      <c r="Q55" s="11">
        <f t="shared" si="4"/>
        <v>16393215</v>
      </c>
      <c r="U55" s="15"/>
    </row>
    <row r="56" spans="1:21" x14ac:dyDescent="0.2">
      <c r="A56" s="91" t="s">
        <v>52</v>
      </c>
      <c r="B56" s="5">
        <v>9481094</v>
      </c>
      <c r="C56" s="6">
        <v>1837177</v>
      </c>
      <c r="D56" s="7">
        <v>35052</v>
      </c>
      <c r="E56" s="8">
        <f t="shared" si="0"/>
        <v>11353323</v>
      </c>
      <c r="F56" s="9">
        <v>3928000</v>
      </c>
      <c r="G56" s="7">
        <v>762682</v>
      </c>
      <c r="H56" s="7">
        <v>40581</v>
      </c>
      <c r="I56" s="10">
        <f t="shared" si="1"/>
        <v>4731263</v>
      </c>
      <c r="J56" s="93">
        <v>188180</v>
      </c>
      <c r="K56" s="7">
        <v>138647</v>
      </c>
      <c r="L56" s="7">
        <v>21175</v>
      </c>
      <c r="M56" s="10">
        <f t="shared" si="2"/>
        <v>348002</v>
      </c>
      <c r="N56" s="14">
        <f t="shared" si="5"/>
        <v>13597274</v>
      </c>
      <c r="O56" s="14">
        <f t="shared" si="6"/>
        <v>2738506</v>
      </c>
      <c r="P56" s="14">
        <f t="shared" si="7"/>
        <v>96808</v>
      </c>
      <c r="Q56" s="11">
        <f t="shared" si="4"/>
        <v>16432588</v>
      </c>
      <c r="U56" s="15"/>
    </row>
    <row r="57" spans="1:21" x14ac:dyDescent="0.2">
      <c r="A57" s="91" t="s">
        <v>53</v>
      </c>
      <c r="B57" s="5">
        <v>9502686</v>
      </c>
      <c r="C57" s="6">
        <v>1870159</v>
      </c>
      <c r="D57" s="7">
        <v>34831</v>
      </c>
      <c r="E57" s="8">
        <f t="shared" si="0"/>
        <v>11407676</v>
      </c>
      <c r="F57" s="9">
        <v>3923293</v>
      </c>
      <c r="G57" s="7">
        <v>767147</v>
      </c>
      <c r="H57" s="7">
        <v>47440</v>
      </c>
      <c r="I57" s="10">
        <f t="shared" si="1"/>
        <v>4737880</v>
      </c>
      <c r="J57" s="93">
        <v>174795</v>
      </c>
      <c r="K57" s="7">
        <v>143148</v>
      </c>
      <c r="L57" s="7">
        <v>21045</v>
      </c>
      <c r="M57" s="10">
        <f t="shared" si="2"/>
        <v>338988</v>
      </c>
      <c r="N57" s="14">
        <f t="shared" si="5"/>
        <v>13600774</v>
      </c>
      <c r="O57" s="14">
        <f t="shared" si="6"/>
        <v>2780454</v>
      </c>
      <c r="P57" s="14">
        <f t="shared" si="7"/>
        <v>103316</v>
      </c>
      <c r="Q57" s="11">
        <f t="shared" si="4"/>
        <v>16484544</v>
      </c>
      <c r="U57" s="15"/>
    </row>
    <row r="58" spans="1:21" x14ac:dyDescent="0.2">
      <c r="A58" s="91" t="s">
        <v>54</v>
      </c>
      <c r="B58" s="5">
        <v>9523353</v>
      </c>
      <c r="C58" s="6">
        <v>1904171</v>
      </c>
      <c r="D58" s="7">
        <v>34788</v>
      </c>
      <c r="E58" s="8">
        <f t="shared" si="0"/>
        <v>11462312</v>
      </c>
      <c r="F58" s="9">
        <v>3936278</v>
      </c>
      <c r="G58" s="7">
        <v>773812</v>
      </c>
      <c r="H58" s="7">
        <v>45475</v>
      </c>
      <c r="I58" s="10">
        <f t="shared" si="1"/>
        <v>4755565</v>
      </c>
      <c r="J58" s="93">
        <v>163571</v>
      </c>
      <c r="K58" s="7">
        <v>150264</v>
      </c>
      <c r="L58" s="7">
        <v>21026</v>
      </c>
      <c r="M58" s="10">
        <f t="shared" si="2"/>
        <v>334861</v>
      </c>
      <c r="N58" s="14">
        <f t="shared" si="5"/>
        <v>13623202</v>
      </c>
      <c r="O58" s="14">
        <f t="shared" si="6"/>
        <v>2828247</v>
      </c>
      <c r="P58" s="14">
        <f t="shared" si="7"/>
        <v>101289</v>
      </c>
      <c r="Q58" s="11">
        <f t="shared" si="4"/>
        <v>16552738</v>
      </c>
      <c r="U58" s="15"/>
    </row>
    <row r="59" spans="1:21" x14ac:dyDescent="0.2">
      <c r="A59" s="91" t="s">
        <v>55</v>
      </c>
      <c r="B59" s="5">
        <v>9556871</v>
      </c>
      <c r="C59" s="6">
        <v>1940819</v>
      </c>
      <c r="D59" s="7">
        <v>35213</v>
      </c>
      <c r="E59" s="8">
        <f t="shared" si="0"/>
        <v>11532903</v>
      </c>
      <c r="F59" s="9">
        <v>4085651</v>
      </c>
      <c r="G59" s="7">
        <v>776970</v>
      </c>
      <c r="H59" s="7">
        <v>47956</v>
      </c>
      <c r="I59" s="10">
        <f t="shared" si="1"/>
        <v>4910577</v>
      </c>
      <c r="J59" s="93">
        <v>157851</v>
      </c>
      <c r="K59" s="7">
        <v>154362</v>
      </c>
      <c r="L59" s="7">
        <v>20956</v>
      </c>
      <c r="M59" s="10">
        <f t="shared" si="2"/>
        <v>333169</v>
      </c>
      <c r="N59" s="14">
        <f t="shared" si="5"/>
        <v>13800373</v>
      </c>
      <c r="O59" s="14">
        <f t="shared" si="6"/>
        <v>2872151</v>
      </c>
      <c r="P59" s="14">
        <f t="shared" si="7"/>
        <v>104125</v>
      </c>
      <c r="Q59" s="11">
        <f t="shared" si="4"/>
        <v>16776649</v>
      </c>
      <c r="U59" s="15"/>
    </row>
    <row r="60" spans="1:21" x14ac:dyDescent="0.2">
      <c r="A60" s="91" t="s">
        <v>56</v>
      </c>
      <c r="B60" s="5">
        <v>9627863</v>
      </c>
      <c r="C60" s="6">
        <v>1973591</v>
      </c>
      <c r="D60" s="7">
        <v>35024</v>
      </c>
      <c r="E60" s="8">
        <f t="shared" ref="E60:E95" si="8">SUM(B60:D60)</f>
        <v>11636478</v>
      </c>
      <c r="F60" s="9">
        <v>4114873</v>
      </c>
      <c r="G60" s="7">
        <v>793389</v>
      </c>
      <c r="H60" s="7">
        <v>50188</v>
      </c>
      <c r="I60" s="10">
        <f t="shared" ref="I60:I95" si="9">SUM(F60:H60)</f>
        <v>4958450</v>
      </c>
      <c r="J60" s="93">
        <v>149811</v>
      </c>
      <c r="K60" s="7">
        <v>156491</v>
      </c>
      <c r="L60" s="7">
        <v>20771</v>
      </c>
      <c r="M60" s="10">
        <f t="shared" ref="M60:M95" si="10">SUM(J60:L60)</f>
        <v>327073</v>
      </c>
      <c r="N60" s="14">
        <f t="shared" si="5"/>
        <v>13892547</v>
      </c>
      <c r="O60" s="14">
        <f t="shared" si="6"/>
        <v>2923471</v>
      </c>
      <c r="P60" s="14">
        <f t="shared" si="7"/>
        <v>105983</v>
      </c>
      <c r="Q60" s="11">
        <f t="shared" si="4"/>
        <v>16922001</v>
      </c>
      <c r="U60" s="15"/>
    </row>
    <row r="61" spans="1:21" x14ac:dyDescent="0.2">
      <c r="A61" s="91" t="s">
        <v>57</v>
      </c>
      <c r="B61" s="5">
        <v>9709279</v>
      </c>
      <c r="C61" s="6">
        <v>2013625</v>
      </c>
      <c r="D61" s="12">
        <v>35002</v>
      </c>
      <c r="E61" s="8">
        <f t="shared" si="8"/>
        <v>11757906</v>
      </c>
      <c r="F61" s="9">
        <v>4169528</v>
      </c>
      <c r="G61" s="7">
        <v>803298</v>
      </c>
      <c r="H61" s="12">
        <v>46860</v>
      </c>
      <c r="I61" s="10">
        <f t="shared" si="9"/>
        <v>5019686</v>
      </c>
      <c r="J61" s="93">
        <v>129297</v>
      </c>
      <c r="K61" s="7">
        <v>159271</v>
      </c>
      <c r="L61" s="12">
        <v>20703</v>
      </c>
      <c r="M61" s="10">
        <f t="shared" si="10"/>
        <v>309271</v>
      </c>
      <c r="N61" s="14">
        <f t="shared" si="5"/>
        <v>14008104</v>
      </c>
      <c r="O61" s="14">
        <f t="shared" si="6"/>
        <v>2976194</v>
      </c>
      <c r="P61" s="14">
        <f t="shared" si="7"/>
        <v>102565</v>
      </c>
      <c r="Q61" s="11">
        <f t="shared" si="4"/>
        <v>17086863</v>
      </c>
      <c r="U61" s="15"/>
    </row>
    <row r="62" spans="1:21" x14ac:dyDescent="0.2">
      <c r="A62" s="91" t="s">
        <v>58</v>
      </c>
      <c r="B62" s="5">
        <v>9779572</v>
      </c>
      <c r="C62" s="6">
        <v>2040592</v>
      </c>
      <c r="D62" s="7">
        <v>34964</v>
      </c>
      <c r="E62" s="8">
        <f t="shared" si="8"/>
        <v>11855128</v>
      </c>
      <c r="F62" s="9">
        <v>4169669</v>
      </c>
      <c r="G62" s="7">
        <v>815230</v>
      </c>
      <c r="H62" s="7">
        <v>48745</v>
      </c>
      <c r="I62" s="10">
        <f t="shared" si="9"/>
        <v>5033644</v>
      </c>
      <c r="J62" s="93">
        <v>121410</v>
      </c>
      <c r="K62" s="7">
        <v>207066</v>
      </c>
      <c r="L62" s="7">
        <v>20575</v>
      </c>
      <c r="M62" s="10">
        <f t="shared" si="10"/>
        <v>349051</v>
      </c>
      <c r="N62" s="14">
        <f t="shared" si="5"/>
        <v>14070651</v>
      </c>
      <c r="O62" s="14">
        <f t="shared" si="6"/>
        <v>3062888</v>
      </c>
      <c r="P62" s="14">
        <f t="shared" si="7"/>
        <v>104284</v>
      </c>
      <c r="Q62" s="11">
        <f t="shared" si="4"/>
        <v>17237823</v>
      </c>
      <c r="U62" s="15"/>
    </row>
    <row r="63" spans="1:21" x14ac:dyDescent="0.2">
      <c r="A63" s="91" t="s">
        <v>59</v>
      </c>
      <c r="B63" s="5">
        <v>9854247</v>
      </c>
      <c r="C63" s="6">
        <v>2067390</v>
      </c>
      <c r="D63" s="7">
        <v>34926</v>
      </c>
      <c r="E63" s="8">
        <f t="shared" si="8"/>
        <v>11956563</v>
      </c>
      <c r="F63" s="9">
        <v>4177632</v>
      </c>
      <c r="G63" s="7">
        <v>822683</v>
      </c>
      <c r="H63" s="7">
        <v>50884</v>
      </c>
      <c r="I63" s="10">
        <f t="shared" si="9"/>
        <v>5051199</v>
      </c>
      <c r="J63" s="93">
        <v>127370</v>
      </c>
      <c r="K63" s="7">
        <v>201685</v>
      </c>
      <c r="L63" s="7">
        <v>20358</v>
      </c>
      <c r="M63" s="10">
        <f t="shared" si="10"/>
        <v>349413</v>
      </c>
      <c r="N63" s="14">
        <f t="shared" si="5"/>
        <v>14159249</v>
      </c>
      <c r="O63" s="14">
        <f t="shared" si="6"/>
        <v>3091758</v>
      </c>
      <c r="P63" s="14">
        <f t="shared" si="7"/>
        <v>106168</v>
      </c>
      <c r="Q63" s="11">
        <f t="shared" si="4"/>
        <v>17357175</v>
      </c>
      <c r="U63" s="15"/>
    </row>
    <row r="64" spans="1:21" x14ac:dyDescent="0.2">
      <c r="A64" s="91" t="s">
        <v>60</v>
      </c>
      <c r="B64" s="5">
        <v>9875504</v>
      </c>
      <c r="C64" s="6">
        <v>2096318</v>
      </c>
      <c r="D64" s="7">
        <v>34893</v>
      </c>
      <c r="E64" s="8">
        <f t="shared" si="8"/>
        <v>12006715</v>
      </c>
      <c r="F64" s="9">
        <v>4148425</v>
      </c>
      <c r="G64" s="7">
        <v>839921</v>
      </c>
      <c r="H64" s="7">
        <v>44951</v>
      </c>
      <c r="I64" s="10">
        <f t="shared" si="9"/>
        <v>5033297</v>
      </c>
      <c r="J64" s="93">
        <v>169096</v>
      </c>
      <c r="K64" s="7">
        <v>173230</v>
      </c>
      <c r="L64" s="12">
        <v>20234</v>
      </c>
      <c r="M64" s="10">
        <f t="shared" si="10"/>
        <v>362560</v>
      </c>
      <c r="N64" s="14">
        <f t="shared" si="5"/>
        <v>14193025</v>
      </c>
      <c r="O64" s="14">
        <f t="shared" si="6"/>
        <v>3109469</v>
      </c>
      <c r="P64" s="14">
        <f t="shared" si="7"/>
        <v>100078</v>
      </c>
      <c r="Q64" s="11">
        <f t="shared" si="4"/>
        <v>17402572</v>
      </c>
      <c r="U64" s="15"/>
    </row>
    <row r="65" spans="1:21" x14ac:dyDescent="0.2">
      <c r="A65" s="91" t="s">
        <v>61</v>
      </c>
      <c r="B65" s="5">
        <v>9926208</v>
      </c>
      <c r="C65" s="6">
        <v>2123839</v>
      </c>
      <c r="D65" s="7">
        <v>34741</v>
      </c>
      <c r="E65" s="8">
        <f t="shared" si="8"/>
        <v>12084788</v>
      </c>
      <c r="F65" s="9">
        <v>4140477</v>
      </c>
      <c r="G65" s="7">
        <v>854829</v>
      </c>
      <c r="H65" s="7">
        <v>48340</v>
      </c>
      <c r="I65" s="10">
        <f t="shared" si="9"/>
        <v>5043646</v>
      </c>
      <c r="J65" s="93">
        <v>169096</v>
      </c>
      <c r="K65" s="7">
        <v>173230</v>
      </c>
      <c r="L65" s="12">
        <v>20234</v>
      </c>
      <c r="M65" s="10">
        <f t="shared" si="10"/>
        <v>362560</v>
      </c>
      <c r="N65" s="14">
        <f t="shared" si="5"/>
        <v>14235781</v>
      </c>
      <c r="O65" s="14">
        <f t="shared" si="6"/>
        <v>3151898</v>
      </c>
      <c r="P65" s="14">
        <f t="shared" si="7"/>
        <v>103315</v>
      </c>
      <c r="Q65" s="11">
        <f t="shared" si="4"/>
        <v>17490994</v>
      </c>
      <c r="U65" s="15"/>
    </row>
    <row r="66" spans="1:21" x14ac:dyDescent="0.2">
      <c r="A66" s="91" t="s">
        <v>62</v>
      </c>
      <c r="B66" s="5">
        <v>9463204</v>
      </c>
      <c r="C66" s="6">
        <v>2149457</v>
      </c>
      <c r="D66" s="12">
        <v>34741</v>
      </c>
      <c r="E66" s="8">
        <f t="shared" si="8"/>
        <v>11647402</v>
      </c>
      <c r="F66" s="9">
        <v>4136661</v>
      </c>
      <c r="G66" s="7">
        <v>871463</v>
      </c>
      <c r="H66" s="12">
        <v>51073</v>
      </c>
      <c r="I66" s="10">
        <f t="shared" si="9"/>
        <v>5059197</v>
      </c>
      <c r="J66" s="93">
        <v>169096</v>
      </c>
      <c r="K66" s="7">
        <v>173230</v>
      </c>
      <c r="L66" s="12">
        <v>20234</v>
      </c>
      <c r="M66" s="10">
        <f t="shared" si="10"/>
        <v>362560</v>
      </c>
      <c r="N66" s="14">
        <f t="shared" si="5"/>
        <v>13768961</v>
      </c>
      <c r="O66" s="14">
        <f t="shared" si="6"/>
        <v>3194150</v>
      </c>
      <c r="P66" s="14">
        <f t="shared" si="7"/>
        <v>106048</v>
      </c>
      <c r="Q66" s="11">
        <f t="shared" si="4"/>
        <v>17069159</v>
      </c>
      <c r="U66" s="15"/>
    </row>
    <row r="67" spans="1:21" x14ac:dyDescent="0.2">
      <c r="A67" s="91" t="s">
        <v>63</v>
      </c>
      <c r="B67" s="5">
        <v>9494257</v>
      </c>
      <c r="C67" s="7">
        <v>2171164</v>
      </c>
      <c r="D67" s="12">
        <v>34603</v>
      </c>
      <c r="E67" s="8">
        <f t="shared" si="8"/>
        <v>11700024</v>
      </c>
      <c r="F67" s="9">
        <v>4138628</v>
      </c>
      <c r="G67" s="7">
        <v>886926</v>
      </c>
      <c r="H67" s="12">
        <v>52696</v>
      </c>
      <c r="I67" s="10">
        <f t="shared" si="9"/>
        <v>5078250</v>
      </c>
      <c r="J67" s="93">
        <v>169096</v>
      </c>
      <c r="K67" s="7">
        <v>173230</v>
      </c>
      <c r="L67" s="12">
        <v>20234</v>
      </c>
      <c r="M67" s="10">
        <f t="shared" si="10"/>
        <v>362560</v>
      </c>
      <c r="N67" s="14">
        <f t="shared" si="5"/>
        <v>13801981</v>
      </c>
      <c r="O67" s="14">
        <f t="shared" si="6"/>
        <v>3231320</v>
      </c>
      <c r="P67" s="14">
        <f t="shared" si="7"/>
        <v>107533</v>
      </c>
      <c r="Q67" s="11">
        <f t="shared" si="4"/>
        <v>17140834</v>
      </c>
      <c r="U67" s="15"/>
    </row>
    <row r="68" spans="1:21" x14ac:dyDescent="0.2">
      <c r="A68" s="91" t="s">
        <v>64</v>
      </c>
      <c r="B68" s="5">
        <v>9531195</v>
      </c>
      <c r="C68" s="7">
        <v>2194652</v>
      </c>
      <c r="D68" s="12">
        <v>34599</v>
      </c>
      <c r="E68" s="8">
        <f t="shared" si="8"/>
        <v>11760446</v>
      </c>
      <c r="F68" s="9">
        <v>4134729</v>
      </c>
      <c r="G68" s="7">
        <v>902677</v>
      </c>
      <c r="H68" s="12">
        <v>54632</v>
      </c>
      <c r="I68" s="10">
        <f t="shared" si="9"/>
        <v>5092038</v>
      </c>
      <c r="J68" s="93">
        <v>169096</v>
      </c>
      <c r="K68" s="7">
        <v>173230</v>
      </c>
      <c r="L68" s="12">
        <v>20234</v>
      </c>
      <c r="M68" s="10">
        <f t="shared" si="10"/>
        <v>362560</v>
      </c>
      <c r="N68" s="14">
        <f t="shared" si="5"/>
        <v>13835020</v>
      </c>
      <c r="O68" s="14">
        <f t="shared" si="6"/>
        <v>3270559</v>
      </c>
      <c r="P68" s="14">
        <f t="shared" si="7"/>
        <v>109465</v>
      </c>
      <c r="Q68" s="11">
        <f t="shared" si="4"/>
        <v>17215044</v>
      </c>
      <c r="U68" s="15"/>
    </row>
    <row r="69" spans="1:21" x14ac:dyDescent="0.2">
      <c r="A69" s="91" t="s">
        <v>65</v>
      </c>
      <c r="B69" s="5">
        <v>9570834</v>
      </c>
      <c r="C69" s="7">
        <v>2217318</v>
      </c>
      <c r="D69" s="12">
        <v>34519</v>
      </c>
      <c r="E69" s="8">
        <f t="shared" si="8"/>
        <v>11822671</v>
      </c>
      <c r="F69" s="9">
        <v>4133394</v>
      </c>
      <c r="G69" s="7">
        <v>916155</v>
      </c>
      <c r="H69" s="12">
        <v>48714</v>
      </c>
      <c r="I69" s="10">
        <f t="shared" si="9"/>
        <v>5098263</v>
      </c>
      <c r="J69" s="93">
        <v>169096</v>
      </c>
      <c r="K69" s="7">
        <v>173230</v>
      </c>
      <c r="L69" s="12">
        <v>20234</v>
      </c>
      <c r="M69" s="10">
        <f t="shared" si="10"/>
        <v>362560</v>
      </c>
      <c r="N69" s="14">
        <f t="shared" si="5"/>
        <v>13873324</v>
      </c>
      <c r="O69" s="14">
        <f t="shared" si="6"/>
        <v>3306703</v>
      </c>
      <c r="P69" s="14">
        <f t="shared" si="7"/>
        <v>103467</v>
      </c>
      <c r="Q69" s="11">
        <f t="shared" si="4"/>
        <v>17283494</v>
      </c>
      <c r="U69" s="15"/>
    </row>
    <row r="70" spans="1:21" x14ac:dyDescent="0.2">
      <c r="A70" s="91" t="s">
        <v>66</v>
      </c>
      <c r="B70" s="5">
        <v>9621500</v>
      </c>
      <c r="C70" s="7">
        <v>2230789</v>
      </c>
      <c r="D70" s="12">
        <v>34514</v>
      </c>
      <c r="E70" s="8">
        <f t="shared" si="8"/>
        <v>11886803</v>
      </c>
      <c r="F70" s="9">
        <v>4117176</v>
      </c>
      <c r="G70" s="7">
        <v>925625</v>
      </c>
      <c r="H70" s="12">
        <v>53265</v>
      </c>
      <c r="I70" s="10">
        <f t="shared" si="9"/>
        <v>5096066</v>
      </c>
      <c r="J70" s="93">
        <v>169096</v>
      </c>
      <c r="K70" s="7">
        <v>173230</v>
      </c>
      <c r="L70" s="12">
        <v>20234</v>
      </c>
      <c r="M70" s="10">
        <f t="shared" si="10"/>
        <v>362560</v>
      </c>
      <c r="N70" s="14">
        <f t="shared" si="5"/>
        <v>13907772</v>
      </c>
      <c r="O70" s="14">
        <f t="shared" si="6"/>
        <v>3329644</v>
      </c>
      <c r="P70" s="14">
        <f t="shared" si="7"/>
        <v>108013</v>
      </c>
      <c r="Q70" s="11">
        <f t="shared" si="4"/>
        <v>17345429</v>
      </c>
      <c r="U70" s="15"/>
    </row>
    <row r="71" spans="1:21" x14ac:dyDescent="0.2">
      <c r="A71" s="91" t="s">
        <v>67</v>
      </c>
      <c r="B71" s="5">
        <v>9682257</v>
      </c>
      <c r="C71" s="7">
        <v>2251676</v>
      </c>
      <c r="D71" s="12">
        <v>34511</v>
      </c>
      <c r="E71" s="8">
        <f t="shared" si="8"/>
        <v>11968444</v>
      </c>
      <c r="F71" s="9">
        <v>4107845</v>
      </c>
      <c r="G71" s="7">
        <v>935030</v>
      </c>
      <c r="H71" s="12">
        <v>55827</v>
      </c>
      <c r="I71" s="10">
        <f t="shared" si="9"/>
        <v>5098702</v>
      </c>
      <c r="J71" s="93">
        <v>169096</v>
      </c>
      <c r="K71" s="7">
        <v>173230</v>
      </c>
      <c r="L71" s="12">
        <v>20234</v>
      </c>
      <c r="M71" s="10">
        <f t="shared" si="10"/>
        <v>362560</v>
      </c>
      <c r="N71" s="14">
        <f t="shared" si="5"/>
        <v>13959198</v>
      </c>
      <c r="O71" s="14">
        <f t="shared" si="6"/>
        <v>3359936</v>
      </c>
      <c r="P71" s="14">
        <f t="shared" si="7"/>
        <v>110572</v>
      </c>
      <c r="Q71" s="11">
        <f t="shared" si="4"/>
        <v>17429706</v>
      </c>
      <c r="U71" s="15"/>
    </row>
    <row r="72" spans="1:21" x14ac:dyDescent="0.2">
      <c r="A72" s="91" t="s">
        <v>68</v>
      </c>
      <c r="B72" s="5">
        <v>9713014</v>
      </c>
      <c r="C72" s="7">
        <v>2261462</v>
      </c>
      <c r="D72" s="12">
        <v>34511</v>
      </c>
      <c r="E72" s="8">
        <f t="shared" si="8"/>
        <v>12008987</v>
      </c>
      <c r="F72" s="9">
        <v>4079738</v>
      </c>
      <c r="G72" s="7">
        <v>954185</v>
      </c>
      <c r="H72" s="12">
        <v>56569</v>
      </c>
      <c r="I72" s="10">
        <f t="shared" si="9"/>
        <v>5090492</v>
      </c>
      <c r="J72" s="93">
        <v>169096</v>
      </c>
      <c r="K72" s="7">
        <v>173230</v>
      </c>
      <c r="L72" s="12">
        <v>20234</v>
      </c>
      <c r="M72" s="10">
        <f t="shared" si="10"/>
        <v>362560</v>
      </c>
      <c r="N72" s="14">
        <f t="shared" si="5"/>
        <v>13961848</v>
      </c>
      <c r="O72" s="14">
        <f t="shared" si="6"/>
        <v>3388877</v>
      </c>
      <c r="P72" s="14">
        <f t="shared" si="7"/>
        <v>111314</v>
      </c>
      <c r="Q72" s="11">
        <f t="shared" si="4"/>
        <v>17462039</v>
      </c>
      <c r="U72" s="15"/>
    </row>
    <row r="73" spans="1:21" x14ac:dyDescent="0.2">
      <c r="A73" s="91" t="s">
        <v>69</v>
      </c>
      <c r="B73" s="5">
        <v>9718065</v>
      </c>
      <c r="C73" s="7">
        <v>2278310</v>
      </c>
      <c r="D73" s="12">
        <v>34511</v>
      </c>
      <c r="E73" s="8">
        <f t="shared" si="8"/>
        <v>12030886</v>
      </c>
      <c r="F73" s="9">
        <v>4117965</v>
      </c>
      <c r="G73" s="7">
        <v>973737</v>
      </c>
      <c r="H73" s="12">
        <v>56606</v>
      </c>
      <c r="I73" s="10">
        <f t="shared" si="9"/>
        <v>5148308</v>
      </c>
      <c r="J73" s="93">
        <v>169096</v>
      </c>
      <c r="K73" s="7">
        <v>173230</v>
      </c>
      <c r="L73" s="12">
        <v>20234</v>
      </c>
      <c r="M73" s="10">
        <f t="shared" si="10"/>
        <v>362560</v>
      </c>
      <c r="N73" s="14">
        <f t="shared" si="5"/>
        <v>14005126</v>
      </c>
      <c r="O73" s="14">
        <f t="shared" si="6"/>
        <v>3425277</v>
      </c>
      <c r="P73" s="14">
        <f t="shared" si="7"/>
        <v>111351</v>
      </c>
      <c r="Q73" s="11">
        <f t="shared" si="4"/>
        <v>17541754</v>
      </c>
      <c r="U73" s="15"/>
    </row>
    <row r="74" spans="1:21" x14ac:dyDescent="0.2">
      <c r="A74" s="91" t="s">
        <v>70</v>
      </c>
      <c r="B74" s="5">
        <v>9738599</v>
      </c>
      <c r="C74" s="6">
        <v>2290855</v>
      </c>
      <c r="D74" s="12">
        <v>34506</v>
      </c>
      <c r="E74" s="8">
        <f t="shared" si="8"/>
        <v>12063960</v>
      </c>
      <c r="F74" s="9">
        <v>4202361</v>
      </c>
      <c r="G74" s="7">
        <v>985198</v>
      </c>
      <c r="H74" s="12">
        <v>59160</v>
      </c>
      <c r="I74" s="10">
        <f t="shared" si="9"/>
        <v>5246719</v>
      </c>
      <c r="J74" s="93">
        <v>323794</v>
      </c>
      <c r="K74" s="7">
        <v>225941</v>
      </c>
      <c r="L74" s="12">
        <v>8472</v>
      </c>
      <c r="M74" s="10">
        <f t="shared" si="10"/>
        <v>558207</v>
      </c>
      <c r="N74" s="14">
        <f t="shared" si="5"/>
        <v>14264754</v>
      </c>
      <c r="O74" s="14">
        <f t="shared" si="6"/>
        <v>3501994</v>
      </c>
      <c r="P74" s="14">
        <f t="shared" si="7"/>
        <v>102138</v>
      </c>
      <c r="Q74" s="11">
        <f t="shared" si="4"/>
        <v>17868886</v>
      </c>
      <c r="U74" s="15"/>
    </row>
    <row r="75" spans="1:21" x14ac:dyDescent="0.2">
      <c r="A75" s="91" t="s">
        <v>71</v>
      </c>
      <c r="B75" s="5">
        <v>9760871</v>
      </c>
      <c r="C75" s="6">
        <v>2313391</v>
      </c>
      <c r="D75" s="12">
        <v>33778</v>
      </c>
      <c r="E75" s="8">
        <f t="shared" si="8"/>
        <v>12108040</v>
      </c>
      <c r="F75" s="9">
        <v>4183566</v>
      </c>
      <c r="G75" s="7">
        <v>1000076</v>
      </c>
      <c r="H75" s="12">
        <v>59939</v>
      </c>
      <c r="I75" s="10">
        <f t="shared" si="9"/>
        <v>5243581</v>
      </c>
      <c r="J75" s="93">
        <v>333171</v>
      </c>
      <c r="K75" s="7">
        <v>224840</v>
      </c>
      <c r="L75" s="12">
        <v>8150</v>
      </c>
      <c r="M75" s="10">
        <f t="shared" si="10"/>
        <v>566161</v>
      </c>
      <c r="N75" s="14">
        <f t="shared" si="5"/>
        <v>14277608</v>
      </c>
      <c r="O75" s="14">
        <f t="shared" si="6"/>
        <v>3538307</v>
      </c>
      <c r="P75" s="14">
        <f t="shared" si="7"/>
        <v>101867</v>
      </c>
      <c r="Q75" s="11">
        <f t="shared" si="4"/>
        <v>17917782</v>
      </c>
      <c r="U75" s="15"/>
    </row>
    <row r="76" spans="1:21" x14ac:dyDescent="0.2">
      <c r="A76" s="91" t="s">
        <v>72</v>
      </c>
      <c r="B76" s="5">
        <v>9782371</v>
      </c>
      <c r="C76" s="6">
        <v>2329144</v>
      </c>
      <c r="D76" s="12">
        <v>33778</v>
      </c>
      <c r="E76" s="8">
        <f t="shared" si="8"/>
        <v>12145293</v>
      </c>
      <c r="F76" s="9">
        <v>4165405</v>
      </c>
      <c r="G76" s="7">
        <v>1009067</v>
      </c>
      <c r="H76" s="12">
        <v>50422</v>
      </c>
      <c r="I76" s="10">
        <f t="shared" si="9"/>
        <v>5224894</v>
      </c>
      <c r="J76" s="93">
        <v>357610</v>
      </c>
      <c r="K76" s="7">
        <v>224820</v>
      </c>
      <c r="L76" s="12">
        <v>8045</v>
      </c>
      <c r="M76" s="10">
        <f t="shared" si="10"/>
        <v>590475</v>
      </c>
      <c r="N76" s="14">
        <f t="shared" si="5"/>
        <v>14305386</v>
      </c>
      <c r="O76" s="14">
        <f t="shared" si="6"/>
        <v>3563031</v>
      </c>
      <c r="P76" s="14">
        <f t="shared" si="7"/>
        <v>92245</v>
      </c>
      <c r="Q76" s="11">
        <f t="shared" si="4"/>
        <v>17960662</v>
      </c>
      <c r="U76" s="15"/>
    </row>
    <row r="77" spans="1:21" x14ac:dyDescent="0.2">
      <c r="A77" s="91" t="s">
        <v>73</v>
      </c>
      <c r="B77" s="5">
        <v>9802721</v>
      </c>
      <c r="C77" s="6">
        <v>2344508</v>
      </c>
      <c r="D77" s="12">
        <v>33778</v>
      </c>
      <c r="E77" s="8">
        <f t="shared" si="8"/>
        <v>12181007</v>
      </c>
      <c r="F77" s="9">
        <v>4142222</v>
      </c>
      <c r="G77" s="7">
        <v>1023765</v>
      </c>
      <c r="H77" s="12">
        <v>46892</v>
      </c>
      <c r="I77" s="10">
        <f t="shared" si="9"/>
        <v>5212879</v>
      </c>
      <c r="J77" s="93">
        <v>362222</v>
      </c>
      <c r="K77" s="7">
        <v>224189</v>
      </c>
      <c r="L77" s="12">
        <v>8082</v>
      </c>
      <c r="M77" s="10">
        <f t="shared" si="10"/>
        <v>594493</v>
      </c>
      <c r="N77" s="14">
        <f t="shared" si="5"/>
        <v>14307165</v>
      </c>
      <c r="O77" s="14">
        <f t="shared" si="6"/>
        <v>3592462</v>
      </c>
      <c r="P77" s="14">
        <f t="shared" si="7"/>
        <v>88752</v>
      </c>
      <c r="Q77" s="11">
        <f t="shared" ref="Q77:Q92" si="11">SUM(E77,I77,M77)</f>
        <v>17988379</v>
      </c>
      <c r="U77" s="15"/>
    </row>
    <row r="78" spans="1:21" x14ac:dyDescent="0.2">
      <c r="A78" s="91" t="s">
        <v>74</v>
      </c>
      <c r="B78" s="5">
        <v>9807704</v>
      </c>
      <c r="C78" s="6">
        <v>2363954</v>
      </c>
      <c r="D78" s="12">
        <v>33765</v>
      </c>
      <c r="E78" s="8">
        <f t="shared" si="8"/>
        <v>12205423</v>
      </c>
      <c r="F78" s="9">
        <v>4107835</v>
      </c>
      <c r="G78" s="7">
        <v>1031912</v>
      </c>
      <c r="H78" s="12">
        <v>48774</v>
      </c>
      <c r="I78" s="10">
        <f t="shared" si="9"/>
        <v>5188521</v>
      </c>
      <c r="J78" s="93">
        <v>372254</v>
      </c>
      <c r="K78" s="7">
        <v>225852</v>
      </c>
      <c r="L78" s="12">
        <v>7798</v>
      </c>
      <c r="M78" s="10">
        <f t="shared" si="10"/>
        <v>605904</v>
      </c>
      <c r="N78" s="14">
        <f t="shared" ref="N78:N92" si="12">SUM(B78,F78,J78)</f>
        <v>14287793</v>
      </c>
      <c r="O78" s="14">
        <f t="shared" ref="O78:O92" si="13">SUM(C78,G78,K78)</f>
        <v>3621718</v>
      </c>
      <c r="P78" s="14">
        <f t="shared" ref="P78:P92" si="14">SUM(D78,H78,L78)</f>
        <v>90337</v>
      </c>
      <c r="Q78" s="11">
        <f t="shared" si="11"/>
        <v>17999848</v>
      </c>
      <c r="U78" s="15"/>
    </row>
    <row r="79" spans="1:21" x14ac:dyDescent="0.2">
      <c r="A79" s="91" t="s">
        <v>75</v>
      </c>
      <c r="B79" s="5">
        <v>9816815</v>
      </c>
      <c r="C79" s="6">
        <v>2375339</v>
      </c>
      <c r="D79" s="12">
        <v>33598</v>
      </c>
      <c r="E79" s="8">
        <f t="shared" si="8"/>
        <v>12225752</v>
      </c>
      <c r="F79" s="9">
        <v>4111924</v>
      </c>
      <c r="G79" s="7">
        <v>1043512</v>
      </c>
      <c r="H79" s="12">
        <v>49511</v>
      </c>
      <c r="I79" s="10">
        <f t="shared" si="9"/>
        <v>5204947</v>
      </c>
      <c r="J79" s="93">
        <v>391059</v>
      </c>
      <c r="K79" s="7">
        <v>227814</v>
      </c>
      <c r="L79" s="12">
        <v>7477</v>
      </c>
      <c r="M79" s="10">
        <f t="shared" si="10"/>
        <v>626350</v>
      </c>
      <c r="N79" s="14">
        <f t="shared" si="12"/>
        <v>14319798</v>
      </c>
      <c r="O79" s="14">
        <f t="shared" si="13"/>
        <v>3646665</v>
      </c>
      <c r="P79" s="14">
        <f t="shared" si="14"/>
        <v>90586</v>
      </c>
      <c r="Q79" s="11">
        <f t="shared" si="11"/>
        <v>18057049</v>
      </c>
      <c r="U79" s="15"/>
    </row>
    <row r="80" spans="1:21" x14ac:dyDescent="0.2">
      <c r="A80" s="91" t="s">
        <v>76</v>
      </c>
      <c r="B80" s="5">
        <v>9829989</v>
      </c>
      <c r="C80" s="6">
        <v>2382885</v>
      </c>
      <c r="D80" s="7">
        <v>33130</v>
      </c>
      <c r="E80" s="8">
        <f t="shared" si="8"/>
        <v>12246004</v>
      </c>
      <c r="F80" s="9">
        <v>4048951</v>
      </c>
      <c r="G80" s="7">
        <v>1057177</v>
      </c>
      <c r="H80" s="7">
        <v>50404</v>
      </c>
      <c r="I80" s="10">
        <f t="shared" si="9"/>
        <v>5156532</v>
      </c>
      <c r="J80" s="93">
        <v>395306</v>
      </c>
      <c r="K80" s="7">
        <v>233229</v>
      </c>
      <c r="L80" s="7">
        <v>7385</v>
      </c>
      <c r="M80" s="10">
        <f t="shared" si="10"/>
        <v>635920</v>
      </c>
      <c r="N80" s="14">
        <f t="shared" si="12"/>
        <v>14274246</v>
      </c>
      <c r="O80" s="14">
        <f t="shared" si="13"/>
        <v>3673291</v>
      </c>
      <c r="P80" s="14">
        <f t="shared" si="14"/>
        <v>90919</v>
      </c>
      <c r="Q80" s="11">
        <f t="shared" si="11"/>
        <v>18038456</v>
      </c>
      <c r="U80" s="15"/>
    </row>
    <row r="81" spans="1:21" x14ac:dyDescent="0.2">
      <c r="A81" s="91" t="s">
        <v>77</v>
      </c>
      <c r="B81" s="9">
        <v>9847089</v>
      </c>
      <c r="C81" s="7">
        <v>2386337</v>
      </c>
      <c r="D81" s="7">
        <v>33130</v>
      </c>
      <c r="E81" s="8">
        <f t="shared" si="8"/>
        <v>12266556</v>
      </c>
      <c r="F81" s="9">
        <v>4027608</v>
      </c>
      <c r="G81" s="7">
        <v>1069738</v>
      </c>
      <c r="H81" s="7">
        <v>51402</v>
      </c>
      <c r="I81" s="10">
        <f t="shared" si="9"/>
        <v>5148748</v>
      </c>
      <c r="J81" s="93">
        <v>401816</v>
      </c>
      <c r="K81" s="7">
        <v>241287</v>
      </c>
      <c r="L81" s="7">
        <v>7579</v>
      </c>
      <c r="M81" s="10">
        <f t="shared" si="10"/>
        <v>650682</v>
      </c>
      <c r="N81" s="14">
        <f t="shared" si="12"/>
        <v>14276513</v>
      </c>
      <c r="O81" s="14">
        <f t="shared" si="13"/>
        <v>3697362</v>
      </c>
      <c r="P81" s="14">
        <f t="shared" si="14"/>
        <v>92111</v>
      </c>
      <c r="Q81" s="11">
        <f t="shared" si="11"/>
        <v>18065986</v>
      </c>
      <c r="U81" s="15"/>
    </row>
    <row r="82" spans="1:21" x14ac:dyDescent="0.2">
      <c r="A82" s="91" t="s">
        <v>78</v>
      </c>
      <c r="B82" s="5">
        <v>9857260</v>
      </c>
      <c r="C82" s="6">
        <v>2389838</v>
      </c>
      <c r="D82" s="7">
        <v>33130</v>
      </c>
      <c r="E82" s="8">
        <f t="shared" si="8"/>
        <v>12280228</v>
      </c>
      <c r="F82" s="9">
        <v>3915052</v>
      </c>
      <c r="G82" s="7">
        <v>1080870</v>
      </c>
      <c r="H82" s="7">
        <v>51341</v>
      </c>
      <c r="I82" s="10">
        <f t="shared" si="9"/>
        <v>5047263</v>
      </c>
      <c r="J82" s="93">
        <v>426248</v>
      </c>
      <c r="K82" s="7">
        <v>259794</v>
      </c>
      <c r="L82" s="7">
        <v>7779</v>
      </c>
      <c r="M82" s="10">
        <f t="shared" si="10"/>
        <v>693821</v>
      </c>
      <c r="N82" s="14">
        <f t="shared" si="12"/>
        <v>14198560</v>
      </c>
      <c r="O82" s="14">
        <f t="shared" si="13"/>
        <v>3730502</v>
      </c>
      <c r="P82" s="14">
        <f t="shared" si="14"/>
        <v>92250</v>
      </c>
      <c r="Q82" s="11">
        <f t="shared" si="11"/>
        <v>18021312</v>
      </c>
      <c r="U82" s="15"/>
    </row>
    <row r="83" spans="1:21" x14ac:dyDescent="0.2">
      <c r="A83" s="91" t="s">
        <v>79</v>
      </c>
      <c r="B83" s="5">
        <v>9856755</v>
      </c>
      <c r="C83" s="6">
        <v>2391549</v>
      </c>
      <c r="D83" s="7">
        <v>33130</v>
      </c>
      <c r="E83" s="8">
        <f t="shared" si="8"/>
        <v>12281434</v>
      </c>
      <c r="F83" s="9">
        <v>3881802</v>
      </c>
      <c r="G83" s="7">
        <v>1091503</v>
      </c>
      <c r="H83" s="7">
        <v>52662</v>
      </c>
      <c r="I83" s="10">
        <f t="shared" si="9"/>
        <v>5025967</v>
      </c>
      <c r="J83" s="93">
        <v>427857</v>
      </c>
      <c r="K83" s="7">
        <v>282973</v>
      </c>
      <c r="L83" s="7">
        <v>6800</v>
      </c>
      <c r="M83" s="10">
        <f t="shared" si="10"/>
        <v>717630</v>
      </c>
      <c r="N83" s="14">
        <f t="shared" si="12"/>
        <v>14166414</v>
      </c>
      <c r="O83" s="14">
        <f t="shared" si="13"/>
        <v>3766025</v>
      </c>
      <c r="P83" s="14">
        <f t="shared" si="14"/>
        <v>92592</v>
      </c>
      <c r="Q83" s="11">
        <f t="shared" si="11"/>
        <v>18025031</v>
      </c>
      <c r="U83" s="15"/>
    </row>
    <row r="84" spans="1:21" x14ac:dyDescent="0.2">
      <c r="A84" s="91" t="s">
        <v>80</v>
      </c>
      <c r="B84" s="5">
        <v>9849611</v>
      </c>
      <c r="C84" s="6">
        <v>2387836</v>
      </c>
      <c r="D84" s="7">
        <v>32937</v>
      </c>
      <c r="E84" s="8">
        <f t="shared" si="8"/>
        <v>12270384</v>
      </c>
      <c r="F84" s="9">
        <v>3847179</v>
      </c>
      <c r="G84" s="7">
        <v>1095814</v>
      </c>
      <c r="H84" s="7">
        <v>52944</v>
      </c>
      <c r="I84" s="10">
        <f t="shared" si="9"/>
        <v>4995937</v>
      </c>
      <c r="J84" s="93">
        <v>440134</v>
      </c>
      <c r="K84" s="7">
        <v>319895</v>
      </c>
      <c r="L84" s="7">
        <v>6881</v>
      </c>
      <c r="M84" s="10">
        <f t="shared" si="10"/>
        <v>766910</v>
      </c>
      <c r="N84" s="14">
        <f t="shared" si="12"/>
        <v>14136924</v>
      </c>
      <c r="O84" s="14">
        <f t="shared" si="13"/>
        <v>3803545</v>
      </c>
      <c r="P84" s="14">
        <f t="shared" si="14"/>
        <v>92762</v>
      </c>
      <c r="Q84" s="11">
        <f t="shared" si="11"/>
        <v>18033231</v>
      </c>
      <c r="U84" s="15"/>
    </row>
    <row r="85" spans="1:21" x14ac:dyDescent="0.2">
      <c r="A85" s="91" t="s">
        <v>81</v>
      </c>
      <c r="B85" s="5">
        <v>9347049</v>
      </c>
      <c r="C85" s="6">
        <v>2392579</v>
      </c>
      <c r="D85" s="12">
        <v>32392</v>
      </c>
      <c r="E85" s="8">
        <f t="shared" si="8"/>
        <v>11772020</v>
      </c>
      <c r="F85" s="9">
        <v>3897845</v>
      </c>
      <c r="G85" s="7">
        <v>1104667</v>
      </c>
      <c r="H85" s="12">
        <v>53133</v>
      </c>
      <c r="I85" s="10">
        <f t="shared" si="9"/>
        <v>5055645</v>
      </c>
      <c r="J85" s="93">
        <v>421177</v>
      </c>
      <c r="K85" s="7">
        <v>349025</v>
      </c>
      <c r="L85" s="12">
        <v>6690</v>
      </c>
      <c r="M85" s="10">
        <f t="shared" si="10"/>
        <v>776892</v>
      </c>
      <c r="N85" s="14">
        <f t="shared" si="12"/>
        <v>13666071</v>
      </c>
      <c r="O85" s="14">
        <f t="shared" si="13"/>
        <v>3846271</v>
      </c>
      <c r="P85" s="14">
        <f t="shared" si="14"/>
        <v>92215</v>
      </c>
      <c r="Q85" s="11">
        <f t="shared" si="11"/>
        <v>17604557</v>
      </c>
      <c r="U85" s="15"/>
    </row>
    <row r="86" spans="1:21" x14ac:dyDescent="0.2">
      <c r="A86" s="91" t="s">
        <v>82</v>
      </c>
      <c r="B86" s="5">
        <v>8912641</v>
      </c>
      <c r="C86" s="6">
        <v>2385438</v>
      </c>
      <c r="D86" s="7">
        <v>32392</v>
      </c>
      <c r="E86" s="8">
        <f t="shared" si="8"/>
        <v>11330471</v>
      </c>
      <c r="F86" s="9">
        <v>3887913</v>
      </c>
      <c r="G86" s="7">
        <v>1105170</v>
      </c>
      <c r="H86" s="7">
        <v>48461</v>
      </c>
      <c r="I86" s="10">
        <f t="shared" si="9"/>
        <v>5041544</v>
      </c>
      <c r="J86" s="93">
        <v>504124</v>
      </c>
      <c r="K86" s="7">
        <v>378597</v>
      </c>
      <c r="L86" s="7">
        <v>6056</v>
      </c>
      <c r="M86" s="10">
        <f t="shared" si="10"/>
        <v>888777</v>
      </c>
      <c r="N86" s="14">
        <f t="shared" si="12"/>
        <v>13304678</v>
      </c>
      <c r="O86" s="14">
        <f t="shared" si="13"/>
        <v>3869205</v>
      </c>
      <c r="P86" s="14">
        <f t="shared" si="14"/>
        <v>86909</v>
      </c>
      <c r="Q86" s="11">
        <f t="shared" si="11"/>
        <v>17260792</v>
      </c>
      <c r="U86" s="15"/>
    </row>
    <row r="87" spans="1:21" x14ac:dyDescent="0.2">
      <c r="A87" s="91" t="s">
        <v>83</v>
      </c>
      <c r="B87" s="5">
        <v>8462130</v>
      </c>
      <c r="C87" s="6">
        <v>2375577</v>
      </c>
      <c r="D87" s="7">
        <v>32307</v>
      </c>
      <c r="E87" s="8">
        <f t="shared" si="8"/>
        <v>10870014</v>
      </c>
      <c r="F87" s="9">
        <v>3870380</v>
      </c>
      <c r="G87" s="7">
        <v>1120465</v>
      </c>
      <c r="H87" s="7">
        <v>47791</v>
      </c>
      <c r="I87" s="10">
        <f t="shared" si="9"/>
        <v>5038636</v>
      </c>
      <c r="J87" s="93">
        <v>409076</v>
      </c>
      <c r="K87" s="7">
        <v>530936</v>
      </c>
      <c r="L87" s="7">
        <v>5855</v>
      </c>
      <c r="M87" s="10">
        <f t="shared" si="10"/>
        <v>945867</v>
      </c>
      <c r="N87" s="14">
        <f t="shared" si="12"/>
        <v>12741586</v>
      </c>
      <c r="O87" s="14">
        <f t="shared" si="13"/>
        <v>4026978</v>
      </c>
      <c r="P87" s="14">
        <f t="shared" si="14"/>
        <v>85953</v>
      </c>
      <c r="Q87" s="11">
        <f t="shared" si="11"/>
        <v>16854517</v>
      </c>
      <c r="U87" s="15"/>
    </row>
    <row r="88" spans="1:21" x14ac:dyDescent="0.2">
      <c r="A88" s="91" t="s">
        <v>84</v>
      </c>
      <c r="B88" s="5">
        <v>8103996</v>
      </c>
      <c r="C88" s="6">
        <v>2368723</v>
      </c>
      <c r="D88" s="7">
        <v>32112</v>
      </c>
      <c r="E88" s="8">
        <f t="shared" si="8"/>
        <v>10504831</v>
      </c>
      <c r="F88" s="9">
        <v>3545627</v>
      </c>
      <c r="G88" s="7">
        <v>1129688</v>
      </c>
      <c r="H88" s="7">
        <v>48070</v>
      </c>
      <c r="I88" s="10">
        <f t="shared" si="9"/>
        <v>4723385</v>
      </c>
      <c r="J88" s="93">
        <v>446195</v>
      </c>
      <c r="K88" s="7">
        <v>580457</v>
      </c>
      <c r="L88" s="7">
        <v>5671</v>
      </c>
      <c r="M88" s="10">
        <f t="shared" si="10"/>
        <v>1032323</v>
      </c>
      <c r="N88" s="14">
        <f t="shared" si="12"/>
        <v>12095818</v>
      </c>
      <c r="O88" s="14">
        <f t="shared" si="13"/>
        <v>4078868</v>
      </c>
      <c r="P88" s="14">
        <f t="shared" si="14"/>
        <v>85853</v>
      </c>
      <c r="Q88" s="11">
        <f t="shared" si="11"/>
        <v>16260539</v>
      </c>
      <c r="U88" s="15"/>
    </row>
    <row r="89" spans="1:21" x14ac:dyDescent="0.2">
      <c r="A89" s="91" t="s">
        <v>85</v>
      </c>
      <c r="B89" s="5">
        <v>7888186</v>
      </c>
      <c r="C89" s="6">
        <v>2386048</v>
      </c>
      <c r="D89" s="7">
        <v>18768</v>
      </c>
      <c r="E89" s="8">
        <f t="shared" si="8"/>
        <v>10293002</v>
      </c>
      <c r="F89" s="9">
        <v>3502614</v>
      </c>
      <c r="G89" s="7">
        <v>1137038</v>
      </c>
      <c r="H89" s="7">
        <v>49333</v>
      </c>
      <c r="I89" s="10">
        <f t="shared" si="9"/>
        <v>4688985</v>
      </c>
      <c r="J89" s="93">
        <v>440671</v>
      </c>
      <c r="K89" s="7">
        <v>626071</v>
      </c>
      <c r="L89" s="7">
        <v>5634</v>
      </c>
      <c r="M89" s="10">
        <f t="shared" si="10"/>
        <v>1072376</v>
      </c>
      <c r="N89" s="14">
        <f t="shared" si="12"/>
        <v>11831471</v>
      </c>
      <c r="O89" s="14">
        <f t="shared" si="13"/>
        <v>4149157</v>
      </c>
      <c r="P89" s="14">
        <f t="shared" si="14"/>
        <v>73735</v>
      </c>
      <c r="Q89" s="11">
        <f t="shared" si="11"/>
        <v>16054363</v>
      </c>
      <c r="U89" s="15"/>
    </row>
    <row r="90" spans="1:21" x14ac:dyDescent="0.2">
      <c r="A90" s="91" t="s">
        <v>86</v>
      </c>
      <c r="B90" s="5">
        <v>7687636</v>
      </c>
      <c r="C90" s="6">
        <v>2400769</v>
      </c>
      <c r="D90" s="7">
        <v>19072</v>
      </c>
      <c r="E90" s="8">
        <f t="shared" si="8"/>
        <v>10107477</v>
      </c>
      <c r="F90" s="9">
        <v>3372621</v>
      </c>
      <c r="G90" s="7">
        <v>1153599</v>
      </c>
      <c r="H90" s="7">
        <v>43052</v>
      </c>
      <c r="I90" s="10">
        <f t="shared" si="9"/>
        <v>4569272</v>
      </c>
      <c r="J90" s="93">
        <v>449993</v>
      </c>
      <c r="K90" s="7">
        <v>660863</v>
      </c>
      <c r="L90" s="7">
        <v>5605</v>
      </c>
      <c r="M90" s="10">
        <f t="shared" si="10"/>
        <v>1116461</v>
      </c>
      <c r="N90" s="14">
        <f t="shared" si="12"/>
        <v>11510250</v>
      </c>
      <c r="O90" s="14">
        <f t="shared" si="13"/>
        <v>4215231</v>
      </c>
      <c r="P90" s="14">
        <f t="shared" si="14"/>
        <v>67729</v>
      </c>
      <c r="Q90" s="11">
        <f t="shared" si="11"/>
        <v>15793210</v>
      </c>
      <c r="U90" s="15"/>
    </row>
    <row r="91" spans="1:21" x14ac:dyDescent="0.2">
      <c r="A91" s="91" t="s">
        <v>87</v>
      </c>
      <c r="B91" s="5">
        <v>7487122</v>
      </c>
      <c r="C91" s="6">
        <v>2416905</v>
      </c>
      <c r="D91" s="7">
        <v>18691</v>
      </c>
      <c r="E91" s="8">
        <f t="shared" si="8"/>
        <v>9922718</v>
      </c>
      <c r="F91" s="9">
        <v>3351987</v>
      </c>
      <c r="G91" s="7">
        <v>1164562</v>
      </c>
      <c r="H91" s="7">
        <v>43777</v>
      </c>
      <c r="I91" s="10">
        <f t="shared" si="9"/>
        <v>4560326</v>
      </c>
      <c r="J91" s="93">
        <v>487076</v>
      </c>
      <c r="K91" s="7">
        <v>691178</v>
      </c>
      <c r="L91" s="7">
        <v>5585</v>
      </c>
      <c r="M91" s="10">
        <f t="shared" si="10"/>
        <v>1183839</v>
      </c>
      <c r="N91" s="14">
        <f t="shared" si="12"/>
        <v>11326185</v>
      </c>
      <c r="O91" s="14">
        <f t="shared" si="13"/>
        <v>4272645</v>
      </c>
      <c r="P91" s="14">
        <f t="shared" si="14"/>
        <v>68053</v>
      </c>
      <c r="Q91" s="11">
        <f t="shared" si="11"/>
        <v>15666883</v>
      </c>
      <c r="U91" s="15"/>
    </row>
    <row r="92" spans="1:21" x14ac:dyDescent="0.2">
      <c r="A92" s="91" t="s">
        <v>88</v>
      </c>
      <c r="B92" s="5">
        <v>7157951</v>
      </c>
      <c r="C92" s="6">
        <v>2443020</v>
      </c>
      <c r="D92" s="7">
        <v>18654</v>
      </c>
      <c r="E92" s="8">
        <f t="shared" si="8"/>
        <v>9619625</v>
      </c>
      <c r="F92" s="9">
        <v>3328529</v>
      </c>
      <c r="G92" s="7">
        <v>1182552</v>
      </c>
      <c r="H92" s="7">
        <v>44221</v>
      </c>
      <c r="I92" s="10">
        <f t="shared" si="9"/>
        <v>4555302</v>
      </c>
      <c r="J92" s="93">
        <v>450923</v>
      </c>
      <c r="K92" s="7">
        <v>485984</v>
      </c>
      <c r="L92" s="7">
        <v>5562</v>
      </c>
      <c r="M92" s="10">
        <f t="shared" si="10"/>
        <v>942469</v>
      </c>
      <c r="N92" s="14">
        <f t="shared" si="12"/>
        <v>10937403</v>
      </c>
      <c r="O92" s="14">
        <f t="shared" si="13"/>
        <v>4111556</v>
      </c>
      <c r="P92" s="14">
        <f t="shared" si="14"/>
        <v>68437</v>
      </c>
      <c r="Q92" s="11">
        <f t="shared" si="11"/>
        <v>15117396</v>
      </c>
      <c r="U92" s="15"/>
    </row>
    <row r="93" spans="1:21" x14ac:dyDescent="0.2">
      <c r="A93" s="91" t="s">
        <v>99</v>
      </c>
      <c r="B93" s="5">
        <v>6957853</v>
      </c>
      <c r="C93" s="6">
        <v>2472971</v>
      </c>
      <c r="D93" s="7">
        <v>17270</v>
      </c>
      <c r="E93" s="8">
        <f t="shared" si="8"/>
        <v>9448094</v>
      </c>
      <c r="F93" s="9">
        <v>3317363</v>
      </c>
      <c r="G93" s="7">
        <v>1199661</v>
      </c>
      <c r="H93" s="7">
        <v>34952</v>
      </c>
      <c r="I93" s="10">
        <f t="shared" si="9"/>
        <v>4551976</v>
      </c>
      <c r="J93" s="93">
        <v>461351</v>
      </c>
      <c r="K93" s="7">
        <v>492712</v>
      </c>
      <c r="L93" s="7">
        <v>5565</v>
      </c>
      <c r="M93" s="10">
        <f t="shared" si="10"/>
        <v>959628</v>
      </c>
      <c r="N93" s="14">
        <f t="shared" ref="N93:N95" si="15">SUM(B93,F93,J93)</f>
        <v>10736567</v>
      </c>
      <c r="O93" s="14">
        <f t="shared" ref="O93:O95" si="16">SUM(C93,G93,K93)</f>
        <v>4165344</v>
      </c>
      <c r="P93" s="14">
        <f t="shared" ref="P93:P95" si="17">SUM(D93,H93,L93)</f>
        <v>57787</v>
      </c>
      <c r="Q93" s="11">
        <f t="shared" ref="Q93:Q95" si="18">SUM(E93,I93,M93)</f>
        <v>14959698</v>
      </c>
      <c r="U93" s="15"/>
    </row>
    <row r="94" spans="1:21" x14ac:dyDescent="0.2">
      <c r="A94" s="105" t="s">
        <v>98</v>
      </c>
      <c r="B94" s="106">
        <v>6756901</v>
      </c>
      <c r="C94" s="107">
        <v>2497659</v>
      </c>
      <c r="D94" s="108">
        <v>18144</v>
      </c>
      <c r="E94" s="109">
        <f t="shared" si="8"/>
        <v>9272704</v>
      </c>
      <c r="F94" s="110">
        <v>3207042</v>
      </c>
      <c r="G94" s="111">
        <v>1219674</v>
      </c>
      <c r="H94" s="108">
        <v>36645</v>
      </c>
      <c r="I94" s="112">
        <f t="shared" si="9"/>
        <v>4463361</v>
      </c>
      <c r="J94" s="113">
        <v>517804</v>
      </c>
      <c r="K94" s="111">
        <v>496060</v>
      </c>
      <c r="L94" s="108">
        <v>5539</v>
      </c>
      <c r="M94" s="112">
        <f t="shared" si="10"/>
        <v>1019403</v>
      </c>
      <c r="N94" s="14">
        <f t="shared" si="15"/>
        <v>10481747</v>
      </c>
      <c r="O94" s="14">
        <f t="shared" si="16"/>
        <v>4213393</v>
      </c>
      <c r="P94" s="14">
        <f t="shared" si="17"/>
        <v>60328</v>
      </c>
      <c r="Q94" s="115">
        <f t="shared" si="18"/>
        <v>14755468</v>
      </c>
      <c r="U94" s="15"/>
    </row>
    <row r="95" spans="1:21" x14ac:dyDescent="0.2">
      <c r="A95" s="105" t="s">
        <v>110</v>
      </c>
      <c r="B95" s="106">
        <v>6556782</v>
      </c>
      <c r="C95" s="107">
        <v>2509720</v>
      </c>
      <c r="D95" s="108">
        <v>17994</v>
      </c>
      <c r="E95" s="109">
        <f t="shared" si="8"/>
        <v>9084496</v>
      </c>
      <c r="F95" s="110">
        <v>2962164</v>
      </c>
      <c r="G95" s="111">
        <v>1237327</v>
      </c>
      <c r="H95" s="108">
        <v>32937</v>
      </c>
      <c r="I95" s="112">
        <f t="shared" si="9"/>
        <v>4232428</v>
      </c>
      <c r="J95" s="113">
        <v>542166</v>
      </c>
      <c r="K95" s="111">
        <v>502365</v>
      </c>
      <c r="L95" s="108">
        <v>5538</v>
      </c>
      <c r="M95" s="112">
        <f t="shared" si="10"/>
        <v>1050069</v>
      </c>
      <c r="N95" s="147">
        <f t="shared" si="15"/>
        <v>10061112</v>
      </c>
      <c r="O95" s="148">
        <f t="shared" si="16"/>
        <v>4249412</v>
      </c>
      <c r="P95" s="148">
        <f t="shared" si="17"/>
        <v>56469</v>
      </c>
      <c r="Q95" s="115">
        <f t="shared" si="18"/>
        <v>14366993</v>
      </c>
      <c r="U95" s="15"/>
    </row>
    <row r="96" spans="1:21" ht="13.5" thickBot="1" x14ac:dyDescent="0.25">
      <c r="A96" s="105" t="s">
        <v>111</v>
      </c>
      <c r="B96" s="106">
        <v>6256314</v>
      </c>
      <c r="C96" s="107">
        <v>2514690</v>
      </c>
      <c r="D96" s="108">
        <v>16907</v>
      </c>
      <c r="E96" s="109">
        <f t="shared" ref="E96" si="19">SUM(B96:D96)</f>
        <v>8787911</v>
      </c>
      <c r="F96" s="110">
        <v>3020997</v>
      </c>
      <c r="G96" s="111">
        <v>1248473</v>
      </c>
      <c r="H96" s="108">
        <v>33860</v>
      </c>
      <c r="I96" s="112">
        <f t="shared" ref="I96" si="20">SUM(F96:H96)</f>
        <v>4303330</v>
      </c>
      <c r="J96" s="113">
        <v>513150</v>
      </c>
      <c r="K96" s="111">
        <v>512545</v>
      </c>
      <c r="L96" s="108">
        <v>5524</v>
      </c>
      <c r="M96" s="112">
        <f t="shared" ref="M96" si="21">SUM(J96:L96)</f>
        <v>1031219</v>
      </c>
      <c r="N96" s="114">
        <f t="shared" ref="N96" si="22">SUM(B96,F96,J96)</f>
        <v>9790461</v>
      </c>
      <c r="O96" s="114">
        <f t="shared" ref="O96" si="23">SUM(C96,G96,K96)</f>
        <v>4275708</v>
      </c>
      <c r="P96" s="114">
        <f t="shared" ref="P96" si="24">SUM(D96,H96,L96)</f>
        <v>56291</v>
      </c>
      <c r="Q96" s="115">
        <f t="shared" ref="Q96" si="25">SUM(E96,I96,M96)</f>
        <v>14122460</v>
      </c>
    </row>
    <row r="97" spans="1:17" ht="15.75" customHeight="1" x14ac:dyDescent="0.2">
      <c r="A97" s="122" t="s">
        <v>102</v>
      </c>
      <c r="B97" s="137" t="s">
        <v>104</v>
      </c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8"/>
    </row>
    <row r="98" spans="1:17" ht="15.75" customHeight="1" thickBot="1" x14ac:dyDescent="0.25">
      <c r="A98" s="123" t="s">
        <v>101</v>
      </c>
      <c r="B98" s="139" t="s">
        <v>103</v>
      </c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40"/>
    </row>
  </sheetData>
  <mergeCells count="10">
    <mergeCell ref="B3:E3"/>
    <mergeCell ref="A11:A12"/>
    <mergeCell ref="B97:Q97"/>
    <mergeCell ref="B98:Q98"/>
    <mergeCell ref="Q11:Q12"/>
    <mergeCell ref="J11:L11"/>
    <mergeCell ref="F11:H11"/>
    <mergeCell ref="B11:D11"/>
    <mergeCell ref="B7:F7"/>
    <mergeCell ref="N7:O7"/>
  </mergeCells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M34" sqref="M34"/>
    </sheetView>
  </sheetViews>
  <sheetFormatPr baseColWidth="10" defaultRowHeight="12.75" x14ac:dyDescent="0.2"/>
  <sheetData>
    <row r="1" spans="1:14" ht="20.100000000000001" customHeight="1" x14ac:dyDescent="0.2">
      <c r="A1" s="73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4"/>
    </row>
    <row r="2" spans="1:14" ht="20.100000000000001" customHeight="1" x14ac:dyDescent="0.25">
      <c r="A2" s="75"/>
      <c r="B2" s="36" t="s">
        <v>93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4"/>
    </row>
    <row r="3" spans="1:14" ht="20.100000000000001" customHeight="1" x14ac:dyDescent="0.25">
      <c r="A3" s="75"/>
      <c r="B3" s="134"/>
      <c r="C3" s="134"/>
      <c r="D3" s="134"/>
      <c r="E3" s="134"/>
      <c r="F3" s="19"/>
      <c r="G3" s="19"/>
      <c r="H3" s="19"/>
      <c r="I3" s="19"/>
      <c r="J3" s="19"/>
      <c r="K3" s="19"/>
      <c r="L3" s="19"/>
      <c r="M3" s="19"/>
      <c r="N3" s="24"/>
    </row>
    <row r="4" spans="1:14" ht="20.100000000000001" customHeight="1" x14ac:dyDescent="0.25">
      <c r="A4" s="75"/>
      <c r="B4" s="124" t="s">
        <v>89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4"/>
    </row>
    <row r="5" spans="1:14" ht="20.100000000000001" customHeight="1" thickBot="1" x14ac:dyDescent="0.25">
      <c r="A5" s="7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14" ht="20.100000000000001" customHeight="1" x14ac:dyDescent="0.2">
      <c r="A6" s="71"/>
      <c r="B6" s="149" t="s">
        <v>100</v>
      </c>
      <c r="C6" s="40"/>
      <c r="D6" s="40"/>
      <c r="E6" s="40"/>
      <c r="F6" s="40"/>
      <c r="G6" s="51"/>
      <c r="H6" s="51"/>
      <c r="I6" s="51"/>
      <c r="J6" s="51"/>
      <c r="K6" s="51"/>
      <c r="L6" s="51"/>
      <c r="M6" s="51"/>
      <c r="N6" s="52"/>
    </row>
    <row r="7" spans="1:14" ht="20.100000000000001" customHeight="1" x14ac:dyDescent="0.2">
      <c r="A7" s="71"/>
      <c r="B7" s="89" t="str">
        <f>Indice!B7</f>
        <v>Fecha de publicación: Diciembre de 2015</v>
      </c>
      <c r="C7" s="89"/>
      <c r="D7" s="89"/>
      <c r="E7" s="89"/>
      <c r="F7" s="89"/>
      <c r="G7" s="51"/>
      <c r="H7" s="51"/>
      <c r="I7" s="51"/>
      <c r="J7" s="146" t="s">
        <v>90</v>
      </c>
      <c r="K7" s="146"/>
      <c r="L7" s="51"/>
      <c r="M7" s="51"/>
      <c r="N7" s="52"/>
    </row>
    <row r="8" spans="1:14" ht="20.100000000000001" customHeight="1" thickBot="1" x14ac:dyDescent="0.25">
      <c r="A8" s="72"/>
      <c r="B8" s="83" t="str">
        <f>Indice!B8</f>
        <v>Fecha de corte: Noviembre 2015</v>
      </c>
      <c r="C8" s="48"/>
      <c r="D8" s="48"/>
      <c r="E8" s="48"/>
      <c r="F8" s="48"/>
      <c r="G8" s="67"/>
      <c r="H8" s="67"/>
      <c r="I8" s="67"/>
      <c r="J8" s="67"/>
      <c r="K8" s="67"/>
      <c r="L8" s="67"/>
      <c r="M8" s="67"/>
      <c r="N8" s="69"/>
    </row>
    <row r="9" spans="1:14" ht="20.100000000000001" customHeight="1" thickBot="1" x14ac:dyDescent="0.25">
      <c r="A9" s="156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8"/>
      <c r="N9" s="159"/>
    </row>
    <row r="10" spans="1:14" ht="20.100000000000001" customHeight="1" thickBot="1" x14ac:dyDescent="0.25">
      <c r="A10" s="153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5"/>
    </row>
    <row r="11" spans="1:14" x14ac:dyDescent="0.2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4" x14ac:dyDescent="0.2">
      <c r="A12" s="42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43"/>
    </row>
    <row r="13" spans="1:14" x14ac:dyDescent="0.2">
      <c r="A13" s="42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43"/>
    </row>
    <row r="14" spans="1:14" x14ac:dyDescent="0.2">
      <c r="A14" s="42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43"/>
    </row>
    <row r="15" spans="1:14" x14ac:dyDescent="0.2">
      <c r="A15" s="42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43"/>
    </row>
    <row r="16" spans="1:14" x14ac:dyDescent="0.2">
      <c r="A16" s="42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43"/>
    </row>
    <row r="17" spans="1:14" x14ac:dyDescent="0.2">
      <c r="A17" s="42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3"/>
    </row>
    <row r="18" spans="1:14" x14ac:dyDescent="0.2">
      <c r="A18" s="42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43"/>
    </row>
    <row r="19" spans="1:14" x14ac:dyDescent="0.2">
      <c r="A19" s="42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43"/>
    </row>
    <row r="20" spans="1:14" x14ac:dyDescent="0.2">
      <c r="A20" s="42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43"/>
    </row>
    <row r="21" spans="1:14" x14ac:dyDescent="0.2">
      <c r="A21" s="4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43"/>
    </row>
    <row r="22" spans="1:14" x14ac:dyDescent="0.2">
      <c r="A22" s="4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43"/>
    </row>
    <row r="23" spans="1:14" x14ac:dyDescent="0.2">
      <c r="A23" s="4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43"/>
    </row>
    <row r="24" spans="1:14" x14ac:dyDescent="0.2">
      <c r="A24" s="42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43"/>
    </row>
    <row r="25" spans="1:14" x14ac:dyDescent="0.2">
      <c r="A25" s="42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43"/>
    </row>
    <row r="26" spans="1:14" x14ac:dyDescent="0.2">
      <c r="A26" s="4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43"/>
    </row>
    <row r="27" spans="1:14" ht="23.25" customHeight="1" x14ac:dyDescent="0.2">
      <c r="A27" s="4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43"/>
    </row>
    <row r="28" spans="1:14" x14ac:dyDescent="0.2">
      <c r="A28" s="42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43"/>
    </row>
    <row r="29" spans="1:14" ht="13.5" thickBot="1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9"/>
    </row>
    <row r="30" spans="1:14" ht="25.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 x14ac:dyDescent="0.2"/>
  <cols>
    <col min="1" max="1" width="26.140625" style="31" customWidth="1"/>
    <col min="2" max="16384" width="11.42578125" style="31"/>
  </cols>
  <sheetData>
    <row r="1" spans="1:1" x14ac:dyDescent="0.2">
      <c r="A1" s="30" t="s">
        <v>91</v>
      </c>
    </row>
    <row r="2" spans="1:1" x14ac:dyDescent="0.2">
      <c r="A2" s="3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</dc:creator>
  <cp:lastModifiedBy>Javier Alejandro Merino</cp:lastModifiedBy>
  <dcterms:created xsi:type="dcterms:W3CDTF">2015-09-24T22:35:12Z</dcterms:created>
  <dcterms:modified xsi:type="dcterms:W3CDTF">2015-12-21T15:57:34Z</dcterms:modified>
</cp:coreProperties>
</file>