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Portadore\ESTADISTICAS_PYP\CIBERCAFÉS\2015\11_NOVIEMBRE\"/>
    </mc:Choice>
  </mc:AlternateContent>
  <bookViews>
    <workbookView xWindow="600" yWindow="-150" windowWidth="7515" windowHeight="11325"/>
  </bookViews>
  <sheets>
    <sheet name="Índice" sheetId="5" r:id="rId1"/>
    <sheet name="Evolución" sheetId="2" r:id="rId2"/>
    <sheet name="Cibercafés por provincia" sheetId="3" state="hidden" r:id="rId3"/>
    <sheet name="CIBERCAFES POR PROVINCIA" sheetId="4" r:id="rId4"/>
  </sheets>
  <calcPr calcId="152511" calcMode="manual"/>
</workbook>
</file>

<file path=xl/calcChain.xml><?xml version="1.0" encoding="utf-8"?>
<calcChain xmlns="http://schemas.openxmlformats.org/spreadsheetml/2006/main">
  <c r="B8" i="2" l="1"/>
  <c r="B7" i="2"/>
  <c r="Z33" i="4" l="1"/>
  <c r="B8" i="4" l="1"/>
  <c r="B7" i="4"/>
  <c r="Z32" i="4" l="1"/>
  <c r="E4" i="3" l="1"/>
  <c r="Z15" i="4" l="1"/>
  <c r="Z14" i="4" l="1"/>
  <c r="Z13" i="4"/>
  <c r="Z12" i="4"/>
  <c r="Z26" i="4" l="1"/>
  <c r="Z27" i="4"/>
  <c r="Z16" i="4"/>
  <c r="Z17" i="4" l="1"/>
  <c r="Z18" i="4"/>
  <c r="Z19" i="4"/>
  <c r="Z20" i="4"/>
  <c r="Z21" i="4"/>
  <c r="Z22" i="4"/>
  <c r="Z23" i="4"/>
  <c r="Z24" i="4"/>
  <c r="Z25" i="4"/>
  <c r="Z28" i="4"/>
  <c r="Z29" i="4"/>
  <c r="Z30" i="4"/>
  <c r="Z31" i="4"/>
  <c r="B6" i="3" l="1"/>
  <c r="C33" i="3" l="1"/>
  <c r="E6" i="3" l="1"/>
</calcChain>
</file>

<file path=xl/sharedStrings.xml><?xml version="1.0" encoding="utf-8"?>
<sst xmlns="http://schemas.openxmlformats.org/spreadsheetml/2006/main" count="86" uniqueCount="53">
  <si>
    <t>TOTAL</t>
  </si>
  <si>
    <t xml:space="preserve">PROVINCIA </t>
  </si>
  <si>
    <t>Pichincha</t>
  </si>
  <si>
    <t>Guayas</t>
  </si>
  <si>
    <t>Chimborazo</t>
  </si>
  <si>
    <t>Tungurahua</t>
  </si>
  <si>
    <t>Azuay</t>
  </si>
  <si>
    <t>Manabí</t>
  </si>
  <si>
    <t>Imbabura</t>
  </si>
  <si>
    <t>Loja</t>
  </si>
  <si>
    <t>El Oro</t>
  </si>
  <si>
    <t>Cotopaxi</t>
  </si>
  <si>
    <t>Santa Elena</t>
  </si>
  <si>
    <t>Bolívar</t>
  </si>
  <si>
    <t>Cañar</t>
  </si>
  <si>
    <t>Los Ríos</t>
  </si>
  <si>
    <t>Galápagos</t>
  </si>
  <si>
    <t>Orellana</t>
  </si>
  <si>
    <t>Pastaza</t>
  </si>
  <si>
    <t>Morona Santiago</t>
  </si>
  <si>
    <t>Napo</t>
  </si>
  <si>
    <t>Zamora Chinchipe</t>
  </si>
  <si>
    <t>Esmeraldas</t>
  </si>
  <si>
    <t>Carchi</t>
  </si>
  <si>
    <t>Sucumbíos</t>
  </si>
  <si>
    <t>Santo Domingo de los Tsáchilas</t>
  </si>
  <si>
    <t xml:space="preserve">CIBERCAFÉS </t>
  </si>
  <si>
    <t>CIBERCAFÉS</t>
  </si>
  <si>
    <t xml:space="preserve">Nota: la Información es obtenida del Registro de Ciber Cafés Online </t>
  </si>
  <si>
    <t>Total de Cibercafés Registrados (AGOSTO)</t>
  </si>
  <si>
    <t>CIBERCAFÉS REGISTRADOS</t>
  </si>
  <si>
    <t>Cibercafés</t>
  </si>
  <si>
    <t>Histórico del Número total de Cibercafés Registrados</t>
  </si>
  <si>
    <t>Fecha</t>
  </si>
  <si>
    <t>N° Cibercafés Registrados</t>
  </si>
  <si>
    <t>Año / Mes</t>
  </si>
  <si>
    <t>Total</t>
  </si>
  <si>
    <t>Santo Domingo</t>
  </si>
  <si>
    <t xml:space="preserve">Índice </t>
  </si>
  <si>
    <t>Archivo</t>
  </si>
  <si>
    <t>Descripción</t>
  </si>
  <si>
    <t>1. Evolución</t>
  </si>
  <si>
    <t>2. Cibercafés por Provincia</t>
  </si>
  <si>
    <t>Detalle histórico de Cibercafés registrados por Provincia</t>
  </si>
  <si>
    <t>Regresar al Índice</t>
  </si>
  <si>
    <t>Fuente: Reportes administrativos ARCOTEL</t>
  </si>
  <si>
    <t>El archivo contiene el detalle histórico del número total de Cibercafés registrados y el gráfico de la evolución desde el año 2009 hasta la actualidad.</t>
  </si>
  <si>
    <t xml:space="preserve">Cibercafés Registrados por Provincias ( Octubre 2015) </t>
  </si>
  <si>
    <t>Fecha de corte:  Noviembre 2015</t>
  </si>
  <si>
    <t>Fecha de publicación: Diciembre 2015</t>
  </si>
  <si>
    <t>Evolución de Cibercafés Registrados (2009 - Noviembre 2015)</t>
  </si>
  <si>
    <t>Total de Cibercafés Registrados (2009 - Noviembre2015)</t>
  </si>
  <si>
    <t>Histórico de Cibercafés Registrados (2009 - Noviembre2015) por Provincia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</si>
</sst>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;\-#,##0\ &quot;€&quot;"/>
    <numFmt numFmtId="165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Arial"/>
      <family val="2"/>
    </font>
    <font>
      <sz val="11"/>
      <name val="Arial"/>
      <family val="2"/>
    </font>
    <font>
      <b/>
      <sz val="11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u/>
      <sz val="10"/>
      <color indexed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theme="4" tint="-0.249977111117893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59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/>
    <xf numFmtId="0" fontId="1" fillId="0" borderId="0">
      <alignment vertical="top"/>
    </xf>
    <xf numFmtId="0" fontId="23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/>
    <xf numFmtId="0" fontId="5" fillId="4" borderId="0" xfId="0" applyFont="1" applyFill="1" applyAlignment="1">
      <alignment vertical="center"/>
    </xf>
    <xf numFmtId="0" fontId="5" fillId="4" borderId="0" xfId="0" applyFont="1" applyFill="1" applyAlignment="1"/>
    <xf numFmtId="0" fontId="8" fillId="4" borderId="0" xfId="0" applyFont="1" applyFill="1" applyAlignment="1"/>
    <xf numFmtId="0" fontId="7" fillId="4" borderId="0" xfId="0" applyFont="1" applyFill="1" applyAlignment="1"/>
    <xf numFmtId="2" fontId="4" fillId="5" borderId="1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/>
    <xf numFmtId="0" fontId="5" fillId="3" borderId="0" xfId="0" applyFont="1" applyFill="1" applyAlignment="1">
      <alignment vertical="center"/>
    </xf>
    <xf numFmtId="0" fontId="8" fillId="3" borderId="0" xfId="0" applyFont="1" applyFill="1" applyAlignment="1">
      <alignment horizontal="left"/>
    </xf>
    <xf numFmtId="2" fontId="4" fillId="5" borderId="2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Border="1" applyAlignment="1">
      <alignment horizontal="left"/>
    </xf>
    <xf numFmtId="0" fontId="3" fillId="0" borderId="2" xfId="0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/>
    <xf numFmtId="3" fontId="2" fillId="0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NumberFormat="1" applyFont="1" applyBorder="1" applyAlignment="1">
      <alignment horizontal="center"/>
    </xf>
    <xf numFmtId="0" fontId="0" fillId="2" borderId="0" xfId="0" applyNumberFormat="1" applyFill="1" applyBorder="1"/>
    <xf numFmtId="0" fontId="13" fillId="6" borderId="0" xfId="0" applyFont="1" applyFill="1" applyBorder="1"/>
    <xf numFmtId="0" fontId="0" fillId="6" borderId="0" xfId="0" applyFill="1" applyBorder="1"/>
    <xf numFmtId="0" fontId="4" fillId="6" borderId="0" xfId="0" applyFont="1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7" xfId="0" applyFill="1" applyBorder="1"/>
    <xf numFmtId="0" fontId="0" fillId="6" borderId="10" xfId="0" applyFill="1" applyBorder="1"/>
    <xf numFmtId="0" fontId="14" fillId="6" borderId="0" xfId="0" applyFont="1" applyFill="1" applyBorder="1"/>
    <xf numFmtId="0" fontId="13" fillId="6" borderId="0" xfId="0" applyFont="1" applyFill="1" applyBorder="1"/>
    <xf numFmtId="0" fontId="0" fillId="6" borderId="0" xfId="0" applyFill="1" applyBorder="1"/>
    <xf numFmtId="0" fontId="4" fillId="6" borderId="0" xfId="0" applyFont="1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10" xfId="0" applyFill="1" applyBorder="1"/>
    <xf numFmtId="0" fontId="0" fillId="6" borderId="11" xfId="0" applyFill="1" applyBorder="1"/>
    <xf numFmtId="0" fontId="14" fillId="6" borderId="0" xfId="0" applyFont="1" applyFill="1" applyBorder="1"/>
    <xf numFmtId="0" fontId="0" fillId="2" borderId="7" xfId="0" applyFill="1" applyBorder="1"/>
    <xf numFmtId="0" fontId="0" fillId="2" borderId="0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8" borderId="4" xfId="0" applyFill="1" applyBorder="1"/>
    <xf numFmtId="0" fontId="0" fillId="8" borderId="3" xfId="0" applyFill="1" applyBorder="1"/>
    <xf numFmtId="0" fontId="0" fillId="8" borderId="5" xfId="0" applyFill="1" applyBorder="1"/>
    <xf numFmtId="0" fontId="0" fillId="8" borderId="6" xfId="0" applyFill="1" applyBorder="1"/>
    <xf numFmtId="0" fontId="0" fillId="8" borderId="7" xfId="0" applyFill="1" applyBorder="1"/>
    <xf numFmtId="0" fontId="0" fillId="8" borderId="0" xfId="0" applyFill="1" applyBorder="1"/>
    <xf numFmtId="0" fontId="0" fillId="8" borderId="8" xfId="0" applyFill="1" applyBorder="1"/>
    <xf numFmtId="0" fontId="0" fillId="8" borderId="9" xfId="0" applyFill="1" applyBorder="1"/>
    <xf numFmtId="0" fontId="0" fillId="8" borderId="10" xfId="0" applyFill="1" applyBorder="1"/>
    <xf numFmtId="0" fontId="0" fillId="8" borderId="11" xfId="0" applyFill="1" applyBorder="1"/>
    <xf numFmtId="0" fontId="16" fillId="8" borderId="0" xfId="0" applyFont="1" applyFill="1" applyBorder="1"/>
    <xf numFmtId="0" fontId="16" fillId="8" borderId="10" xfId="0" applyFont="1" applyFill="1" applyBorder="1"/>
    <xf numFmtId="0" fontId="0" fillId="2" borderId="0" xfId="0" applyFill="1" applyBorder="1" applyAlignment="1"/>
    <xf numFmtId="0" fontId="20" fillId="9" borderId="0" xfId="0" applyFont="1" applyFill="1" applyBorder="1" applyAlignment="1"/>
    <xf numFmtId="0" fontId="7" fillId="9" borderId="0" xfId="0" applyFont="1" applyFill="1" applyBorder="1" applyAlignment="1"/>
    <xf numFmtId="0" fontId="5" fillId="9" borderId="0" xfId="0" applyFont="1" applyFill="1" applyBorder="1" applyAlignment="1">
      <alignment vertical="center"/>
    </xf>
    <xf numFmtId="0" fontId="5" fillId="9" borderId="8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0" xfId="0" applyBorder="1"/>
    <xf numFmtId="0" fontId="15" fillId="2" borderId="9" xfId="0" applyFont="1" applyFill="1" applyBorder="1"/>
    <xf numFmtId="0" fontId="0" fillId="2" borderId="15" xfId="0" applyFill="1" applyBorder="1" applyAlignment="1"/>
    <xf numFmtId="0" fontId="15" fillId="2" borderId="0" xfId="0" applyNumberFormat="1" applyFont="1" applyFill="1" applyBorder="1" applyAlignment="1">
      <alignment wrapText="1"/>
    </xf>
    <xf numFmtId="0" fontId="20" fillId="9" borderId="1" xfId="0" applyFont="1" applyFill="1" applyBorder="1" applyAlignment="1">
      <alignment horizontal="center" vertical="center" wrapText="1"/>
    </xf>
    <xf numFmtId="17" fontId="9" fillId="2" borderId="21" xfId="0" applyNumberFormat="1" applyFont="1" applyFill="1" applyBorder="1" applyAlignment="1">
      <alignment horizontal="center"/>
    </xf>
    <xf numFmtId="0" fontId="10" fillId="2" borderId="8" xfId="0" applyFont="1" applyFill="1" applyBorder="1"/>
    <xf numFmtId="17" fontId="0" fillId="2" borderId="7" xfId="0" applyNumberFormat="1" applyFill="1" applyBorder="1" applyAlignment="1">
      <alignment horizontal="center"/>
    </xf>
    <xf numFmtId="0" fontId="0" fillId="0" borderId="8" xfId="0" applyBorder="1"/>
    <xf numFmtId="0" fontId="0" fillId="0" borderId="7" xfId="0" applyBorder="1"/>
    <xf numFmtId="0" fontId="18" fillId="8" borderId="0" xfId="3" applyFill="1" applyBorder="1"/>
    <xf numFmtId="0" fontId="12" fillId="2" borderId="0" xfId="647" applyFill="1" applyBorder="1"/>
    <xf numFmtId="0" fontId="13" fillId="7" borderId="0" xfId="0" applyFont="1" applyFill="1" applyBorder="1" applyAlignment="1">
      <alignment vertical="center"/>
    </xf>
    <xf numFmtId="0" fontId="6" fillId="7" borderId="0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/>
    </xf>
    <xf numFmtId="0" fontId="5" fillId="7" borderId="8" xfId="0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3" xfId="0" applyFill="1" applyBorder="1"/>
    <xf numFmtId="0" fontId="0" fillId="2" borderId="12" xfId="0" applyFill="1" applyBorder="1"/>
    <xf numFmtId="0" fontId="20" fillId="9" borderId="14" xfId="0" applyFont="1" applyFill="1" applyBorder="1" applyAlignment="1">
      <alignment vertical="center"/>
    </xf>
    <xf numFmtId="0" fontId="20" fillId="9" borderId="17" xfId="0" applyFont="1" applyFill="1" applyBorder="1" applyAlignment="1">
      <alignment vertical="center"/>
    </xf>
    <xf numFmtId="0" fontId="16" fillId="2" borderId="5" xfId="0" applyFont="1" applyFill="1" applyBorder="1"/>
    <xf numFmtId="0" fontId="17" fillId="2" borderId="23" xfId="0" applyFont="1" applyFill="1" applyBorder="1"/>
    <xf numFmtId="0" fontId="22" fillId="8" borderId="5" xfId="0" applyFont="1" applyFill="1" applyBorder="1"/>
    <xf numFmtId="0" fontId="22" fillId="8" borderId="0" xfId="0" applyFont="1" applyFill="1" applyBorder="1"/>
    <xf numFmtId="0" fontId="22" fillId="8" borderId="10" xfId="0" applyFont="1" applyFill="1" applyBorder="1"/>
    <xf numFmtId="0" fontId="0" fillId="0" borderId="0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18" fillId="0" borderId="0" xfId="3" applyBorder="1" applyAlignment="1"/>
    <xf numFmtId="0" fontId="18" fillId="0" borderId="10" xfId="3" applyBorder="1" applyAlignment="1"/>
    <xf numFmtId="0" fontId="7" fillId="7" borderId="5" xfId="4" applyFont="1" applyFill="1" applyBorder="1" applyAlignment="1">
      <alignment vertical="top"/>
    </xf>
    <xf numFmtId="0" fontId="7" fillId="7" borderId="6" xfId="4" applyFont="1" applyFill="1" applyBorder="1" applyAlignment="1">
      <alignment vertical="top"/>
    </xf>
    <xf numFmtId="0" fontId="19" fillId="7" borderId="4" xfId="4" applyFont="1" applyFill="1" applyBorder="1" applyAlignment="1">
      <alignment vertical="top"/>
    </xf>
    <xf numFmtId="0" fontId="0" fillId="0" borderId="9" xfId="0" applyBorder="1"/>
    <xf numFmtId="0" fontId="13" fillId="7" borderId="5" xfId="4" applyFont="1" applyFill="1" applyBorder="1" applyAlignment="1">
      <alignment vertical="top"/>
    </xf>
    <xf numFmtId="0" fontId="0" fillId="0" borderId="0" xfId="0" applyFill="1"/>
    <xf numFmtId="17" fontId="9" fillId="2" borderId="19" xfId="0" applyNumberFormat="1" applyFont="1" applyFill="1" applyBorder="1" applyAlignment="1">
      <alignment horizontal="center"/>
    </xf>
    <xf numFmtId="0" fontId="15" fillId="10" borderId="1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1" fontId="11" fillId="2" borderId="26" xfId="0" applyNumberFormat="1" applyFont="1" applyFill="1" applyBorder="1" applyAlignment="1">
      <alignment horizontal="center"/>
    </xf>
    <xf numFmtId="1" fontId="11" fillId="2" borderId="2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11" fillId="2" borderId="24" xfId="0" applyNumberFormat="1" applyFont="1" applyFill="1" applyBorder="1" applyAlignment="1">
      <alignment horizontal="center"/>
    </xf>
    <xf numFmtId="17" fontId="9" fillId="2" borderId="1" xfId="0" applyNumberFormat="1" applyFon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1" fontId="11" fillId="2" borderId="27" xfId="0" applyNumberFormat="1" applyFont="1" applyFill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18" fillId="0" borderId="10" xfId="3" applyBorder="1" applyAlignment="1">
      <alignment horizontal="left"/>
    </xf>
    <xf numFmtId="0" fontId="18" fillId="0" borderId="0" xfId="3" applyBorder="1" applyAlignment="1">
      <alignment horizontal="left"/>
    </xf>
    <xf numFmtId="17" fontId="2" fillId="0" borderId="20" xfId="0" applyNumberFormat="1" applyFont="1" applyFill="1" applyBorder="1" applyAlignment="1">
      <alignment horizontal="center"/>
    </xf>
    <xf numFmtId="17" fontId="2" fillId="0" borderId="16" xfId="0" applyNumberFormat="1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20" fillId="9" borderId="18" xfId="0" applyFont="1" applyFill="1" applyBorder="1" applyAlignment="1">
      <alignment horizontal="center" vertical="center"/>
    </xf>
    <xf numFmtId="0" fontId="20" fillId="9" borderId="14" xfId="0" applyFont="1" applyFill="1" applyBorder="1" applyAlignment="1">
      <alignment horizontal="center" vertical="center"/>
    </xf>
    <xf numFmtId="0" fontId="20" fillId="9" borderId="19" xfId="0" applyFont="1" applyFill="1" applyBorder="1" applyAlignment="1">
      <alignment horizontal="center" vertical="center"/>
    </xf>
    <xf numFmtId="0" fontId="20" fillId="9" borderId="17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6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/>
    </xf>
    <xf numFmtId="0" fontId="13" fillId="7" borderId="1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horizontal="center" vertical="center" wrapText="1"/>
    </xf>
    <xf numFmtId="0" fontId="20" fillId="9" borderId="10" xfId="0" applyFont="1" applyFill="1" applyBorder="1" applyAlignment="1">
      <alignment horizontal="center" vertical="center" wrapText="1"/>
    </xf>
    <xf numFmtId="0" fontId="20" fillId="9" borderId="11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left"/>
    </xf>
    <xf numFmtId="0" fontId="15" fillId="2" borderId="23" xfId="0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</cellXfs>
  <cellStyles count="659">
    <cellStyle name="ANCLAS,REZONES Y SUS PARTES,DE FUNDICION,DE HIERRO O DE ACERO" xfId="1"/>
    <cellStyle name="Hipervínculo" xfId="3" builtinId="8"/>
    <cellStyle name="Hipervínculo 2" xfId="5"/>
    <cellStyle name="Millares 2" xfId="6"/>
    <cellStyle name="Millares 2 10" xfId="7"/>
    <cellStyle name="Millares 2 11" xfId="8"/>
    <cellStyle name="Millares 2 12" xfId="9"/>
    <cellStyle name="Millares 2 13" xfId="10"/>
    <cellStyle name="Millares 2 14" xfId="11"/>
    <cellStyle name="Millares 2 15" xfId="12"/>
    <cellStyle name="Millares 2 16" xfId="13"/>
    <cellStyle name="Millares 2 17" xfId="14"/>
    <cellStyle name="Millares 2 18" xfId="15"/>
    <cellStyle name="Millares 2 19" xfId="16"/>
    <cellStyle name="Millares 2 2" xfId="17"/>
    <cellStyle name="Millares 2 20" xfId="18"/>
    <cellStyle name="Millares 2 21" xfId="19"/>
    <cellStyle name="Millares 2 22" xfId="20"/>
    <cellStyle name="Millares 2 23" xfId="21"/>
    <cellStyle name="Millares 2 24" xfId="22"/>
    <cellStyle name="Millares 2 25" xfId="23"/>
    <cellStyle name="Millares 2 26" xfId="24"/>
    <cellStyle name="Millares 2 27" xfId="25"/>
    <cellStyle name="Millares 2 3" xfId="26"/>
    <cellStyle name="Millares 2 4" xfId="27"/>
    <cellStyle name="Millares 2 5" xfId="28"/>
    <cellStyle name="Millares 2 6" xfId="29"/>
    <cellStyle name="Millares 2 7" xfId="30"/>
    <cellStyle name="Millares 2 8" xfId="31"/>
    <cellStyle name="Millares 2 9" xfId="32"/>
    <cellStyle name="Normal" xfId="0" builtinId="0"/>
    <cellStyle name="Normal 11" xfId="33"/>
    <cellStyle name="Normal 11 10" xfId="34"/>
    <cellStyle name="Normal 11 11" xfId="35"/>
    <cellStyle name="Normal 11 12" xfId="36"/>
    <cellStyle name="Normal 11 13" xfId="37"/>
    <cellStyle name="Normal 11 14" xfId="38"/>
    <cellStyle name="Normal 11 15" xfId="39"/>
    <cellStyle name="Normal 11 16" xfId="40"/>
    <cellStyle name="Normal 11 17" xfId="41"/>
    <cellStyle name="Normal 11 18" xfId="42"/>
    <cellStyle name="Normal 11 19" xfId="43"/>
    <cellStyle name="Normal 11 2" xfId="44"/>
    <cellStyle name="Normal 11 20" xfId="45"/>
    <cellStyle name="Normal 11 21" xfId="46"/>
    <cellStyle name="Normal 11 22" xfId="47"/>
    <cellStyle name="Normal 11 23" xfId="48"/>
    <cellStyle name="Normal 11 24" xfId="49"/>
    <cellStyle name="Normal 11 25" xfId="50"/>
    <cellStyle name="Normal 11 26" xfId="51"/>
    <cellStyle name="Normal 11 3" xfId="52"/>
    <cellStyle name="Normal 11 4" xfId="53"/>
    <cellStyle name="Normal 11 5" xfId="54"/>
    <cellStyle name="Normal 11 6" xfId="55"/>
    <cellStyle name="Normal 11 7" xfId="56"/>
    <cellStyle name="Normal 11 8" xfId="57"/>
    <cellStyle name="Normal 11 9" xfId="58"/>
    <cellStyle name="Normal 12" xfId="59"/>
    <cellStyle name="Normal 12 10" xfId="60"/>
    <cellStyle name="Normal 12 11" xfId="61"/>
    <cellStyle name="Normal 12 12" xfId="62"/>
    <cellStyle name="Normal 12 13" xfId="63"/>
    <cellStyle name="Normal 12 14" xfId="64"/>
    <cellStyle name="Normal 12 15" xfId="65"/>
    <cellStyle name="Normal 12 16" xfId="66"/>
    <cellStyle name="Normal 12 17" xfId="67"/>
    <cellStyle name="Normal 12 18" xfId="68"/>
    <cellStyle name="Normal 12 19" xfId="69"/>
    <cellStyle name="Normal 12 2" xfId="70"/>
    <cellStyle name="Normal 12 20" xfId="71"/>
    <cellStyle name="Normal 12 21" xfId="72"/>
    <cellStyle name="Normal 12 22" xfId="73"/>
    <cellStyle name="Normal 12 23" xfId="74"/>
    <cellStyle name="Normal 12 24" xfId="75"/>
    <cellStyle name="Normal 12 25" xfId="76"/>
    <cellStyle name="Normal 12 26" xfId="77"/>
    <cellStyle name="Normal 12 3" xfId="78"/>
    <cellStyle name="Normal 12 4" xfId="79"/>
    <cellStyle name="Normal 12 5" xfId="80"/>
    <cellStyle name="Normal 12 6" xfId="81"/>
    <cellStyle name="Normal 12 7" xfId="82"/>
    <cellStyle name="Normal 12 8" xfId="83"/>
    <cellStyle name="Normal 12 9" xfId="84"/>
    <cellStyle name="Normal 13" xfId="85"/>
    <cellStyle name="Normal 13 10" xfId="86"/>
    <cellStyle name="Normal 13 11" xfId="87"/>
    <cellStyle name="Normal 13 12" xfId="88"/>
    <cellStyle name="Normal 13 13" xfId="89"/>
    <cellStyle name="Normal 13 14" xfId="90"/>
    <cellStyle name="Normal 13 15" xfId="91"/>
    <cellStyle name="Normal 13 16" xfId="92"/>
    <cellStyle name="Normal 13 17" xfId="93"/>
    <cellStyle name="Normal 13 18" xfId="94"/>
    <cellStyle name="Normal 13 19" xfId="95"/>
    <cellStyle name="Normal 13 2" xfId="96"/>
    <cellStyle name="Normal 13 20" xfId="97"/>
    <cellStyle name="Normal 13 21" xfId="98"/>
    <cellStyle name="Normal 13 22" xfId="99"/>
    <cellStyle name="Normal 13 23" xfId="100"/>
    <cellStyle name="Normal 13 24" xfId="101"/>
    <cellStyle name="Normal 13 25" xfId="102"/>
    <cellStyle name="Normal 13 26" xfId="103"/>
    <cellStyle name="Normal 13 3" xfId="104"/>
    <cellStyle name="Normal 13 4" xfId="105"/>
    <cellStyle name="Normal 13 5" xfId="106"/>
    <cellStyle name="Normal 13 6" xfId="107"/>
    <cellStyle name="Normal 13 7" xfId="108"/>
    <cellStyle name="Normal 13 8" xfId="109"/>
    <cellStyle name="Normal 13 9" xfId="110"/>
    <cellStyle name="Normal 14 10" xfId="111"/>
    <cellStyle name="Normal 14 11" xfId="112"/>
    <cellStyle name="Normal 14 12" xfId="113"/>
    <cellStyle name="Normal 14 13" xfId="114"/>
    <cellStyle name="Normal 14 2" xfId="115"/>
    <cellStyle name="Normal 14 3" xfId="116"/>
    <cellStyle name="Normal 14 4" xfId="117"/>
    <cellStyle name="Normal 14 5" xfId="118"/>
    <cellStyle name="Normal 14 6" xfId="119"/>
    <cellStyle name="Normal 14 7" xfId="120"/>
    <cellStyle name="Normal 14 8" xfId="121"/>
    <cellStyle name="Normal 14 9" xfId="122"/>
    <cellStyle name="Normal 15 10" xfId="123"/>
    <cellStyle name="Normal 15 11" xfId="124"/>
    <cellStyle name="Normal 15 12" xfId="125"/>
    <cellStyle name="Normal 15 13" xfId="126"/>
    <cellStyle name="Normal 15 2" xfId="127"/>
    <cellStyle name="Normal 15 3" xfId="128"/>
    <cellStyle name="Normal 15 4" xfId="129"/>
    <cellStyle name="Normal 15 5" xfId="130"/>
    <cellStyle name="Normal 15 6" xfId="131"/>
    <cellStyle name="Normal 15 7" xfId="132"/>
    <cellStyle name="Normal 15 8" xfId="133"/>
    <cellStyle name="Normal 15 9" xfId="134"/>
    <cellStyle name="Normal 2" xfId="2"/>
    <cellStyle name="Normal 2 10" xfId="135"/>
    <cellStyle name="Normal 2 11" xfId="136"/>
    <cellStyle name="Normal 2 12" xfId="137"/>
    <cellStyle name="Normal 2 13" xfId="138"/>
    <cellStyle name="Normal 2 14" xfId="139"/>
    <cellStyle name="Normal 2 15" xfId="140"/>
    <cellStyle name="Normal 2 16" xfId="141"/>
    <cellStyle name="Normal 2 17" xfId="142"/>
    <cellStyle name="Normal 2 18" xfId="143"/>
    <cellStyle name="Normal 2 18 2" xfId="144"/>
    <cellStyle name="Normal 2 18 2 2" xfId="145"/>
    <cellStyle name="Normal 2 18 2 3" xfId="146"/>
    <cellStyle name="Normal 2 18 2 4" xfId="147"/>
    <cellStyle name="Normal 2 18 2 5" xfId="148"/>
    <cellStyle name="Normal 2 18 2 6" xfId="149"/>
    <cellStyle name="Normal 2 18 3" xfId="150"/>
    <cellStyle name="Normal 2 18 4" xfId="151"/>
    <cellStyle name="Normal 2 18 5" xfId="152"/>
    <cellStyle name="Normal 2 18 6" xfId="153"/>
    <cellStyle name="Normal 2 19" xfId="154"/>
    <cellStyle name="Normal 2 2" xfId="155"/>
    <cellStyle name="Normal 2 2 10" xfId="156"/>
    <cellStyle name="Normal 2 2 11" xfId="157"/>
    <cellStyle name="Normal 2 2 12" xfId="158"/>
    <cellStyle name="Normal 2 2 13" xfId="159"/>
    <cellStyle name="Normal 2 2 14" xfId="160"/>
    <cellStyle name="Normal 2 2 14 2" xfId="161"/>
    <cellStyle name="Normal 2 2 14 2 2" xfId="162"/>
    <cellStyle name="Normal 2 2 14 2 3" xfId="163"/>
    <cellStyle name="Normal 2 2 14 3" xfId="164"/>
    <cellStyle name="Normal 2 2 15" xfId="165"/>
    <cellStyle name="Normal 2 2 16" xfId="166"/>
    <cellStyle name="Normal 2 2 17" xfId="167"/>
    <cellStyle name="Normal 2 2 17 2" xfId="168"/>
    <cellStyle name="Normal 2 2 17 2 2" xfId="169"/>
    <cellStyle name="Normal 2 2 17 2 3" xfId="170"/>
    <cellStyle name="Normal 2 2 17 2 4" xfId="171"/>
    <cellStyle name="Normal 2 2 17 2 5" xfId="172"/>
    <cellStyle name="Normal 2 2 17 2 6" xfId="173"/>
    <cellStyle name="Normal 2 2 17 3" xfId="174"/>
    <cellStyle name="Normal 2 2 17 4" xfId="175"/>
    <cellStyle name="Normal 2 2 17 5" xfId="176"/>
    <cellStyle name="Normal 2 2 17 6" xfId="177"/>
    <cellStyle name="Normal 2 2 18" xfId="178"/>
    <cellStyle name="Normal 2 2 19" xfId="179"/>
    <cellStyle name="Normal 2 2 2" xfId="180"/>
    <cellStyle name="Normal 2 2 2 10" xfId="181"/>
    <cellStyle name="Normal 2 2 2 11" xfId="182"/>
    <cellStyle name="Normal 2 2 2 12" xfId="183"/>
    <cellStyle name="Normal 2 2 2 12 2" xfId="184"/>
    <cellStyle name="Normal 2 2 2 12 2 2" xfId="185"/>
    <cellStyle name="Normal 2 2 2 12 2 3" xfId="186"/>
    <cellStyle name="Normal 2 2 2 12 3" xfId="187"/>
    <cellStyle name="Normal 2 2 2 13" xfId="188"/>
    <cellStyle name="Normal 2 2 2 14" xfId="189"/>
    <cellStyle name="Normal 2 2 2 15" xfId="190"/>
    <cellStyle name="Normal 2 2 2 15 2" xfId="191"/>
    <cellStyle name="Normal 2 2 2 15 2 2" xfId="192"/>
    <cellStyle name="Normal 2 2 2 15 2 3" xfId="193"/>
    <cellStyle name="Normal 2 2 2 15 2 4" xfId="194"/>
    <cellStyle name="Normal 2 2 2 15 2 5" xfId="195"/>
    <cellStyle name="Normal 2 2 2 15 2 6" xfId="196"/>
    <cellStyle name="Normal 2 2 2 15 3" xfId="197"/>
    <cellStyle name="Normal 2 2 2 15 4" xfId="198"/>
    <cellStyle name="Normal 2 2 2 15 5" xfId="199"/>
    <cellStyle name="Normal 2 2 2 15 6" xfId="200"/>
    <cellStyle name="Normal 2 2 2 16" xfId="201"/>
    <cellStyle name="Normal 2 2 2 17" xfId="202"/>
    <cellStyle name="Normal 2 2 2 18" xfId="203"/>
    <cellStyle name="Normal 2 2 2 19" xfId="204"/>
    <cellStyle name="Normal 2 2 2 2" xfId="205"/>
    <cellStyle name="Normal 2 2 2 2 10" xfId="206"/>
    <cellStyle name="Normal 2 2 2 2 11" xfId="207"/>
    <cellStyle name="Normal 2 2 2 2 11 2" xfId="208"/>
    <cellStyle name="Normal 2 2 2 2 11 2 2" xfId="209"/>
    <cellStyle name="Normal 2 2 2 2 11 2 3" xfId="210"/>
    <cellStyle name="Normal 2 2 2 2 11 3" xfId="211"/>
    <cellStyle name="Normal 2 2 2 2 12" xfId="212"/>
    <cellStyle name="Normal 2 2 2 2 13" xfId="213"/>
    <cellStyle name="Normal 2 2 2 2 14" xfId="214"/>
    <cellStyle name="Normal 2 2 2 2 14 2" xfId="215"/>
    <cellStyle name="Normal 2 2 2 2 14 2 2" xfId="216"/>
    <cellStyle name="Normal 2 2 2 2 14 2 3" xfId="217"/>
    <cellStyle name="Normal 2 2 2 2 14 2 4" xfId="218"/>
    <cellStyle name="Normal 2 2 2 2 14 2 5" xfId="219"/>
    <cellStyle name="Normal 2 2 2 2 14 2 6" xfId="220"/>
    <cellStyle name="Normal 2 2 2 2 14 3" xfId="221"/>
    <cellStyle name="Normal 2 2 2 2 14 4" xfId="222"/>
    <cellStyle name="Normal 2 2 2 2 14 5" xfId="223"/>
    <cellStyle name="Normal 2 2 2 2 14 6" xfId="224"/>
    <cellStyle name="Normal 2 2 2 2 15" xfId="225"/>
    <cellStyle name="Normal 2 2 2 2 16" xfId="226"/>
    <cellStyle name="Normal 2 2 2 2 17" xfId="227"/>
    <cellStyle name="Normal 2 2 2 2 18" xfId="228"/>
    <cellStyle name="Normal 2 2 2 2 19" xfId="229"/>
    <cellStyle name="Normal 2 2 2 2 2" xfId="230"/>
    <cellStyle name="Normal 2 2 2 2 2 10" xfId="231"/>
    <cellStyle name="Normal 2 2 2 2 2 11" xfId="232"/>
    <cellStyle name="Normal 2 2 2 2 2 11 2" xfId="233"/>
    <cellStyle name="Normal 2 2 2 2 2 11 2 2" xfId="234"/>
    <cellStyle name="Normal 2 2 2 2 2 11 2 3" xfId="235"/>
    <cellStyle name="Normal 2 2 2 2 2 11 2 4" xfId="236"/>
    <cellStyle name="Normal 2 2 2 2 2 11 2 5" xfId="237"/>
    <cellStyle name="Normal 2 2 2 2 2 11 2 6" xfId="238"/>
    <cellStyle name="Normal 2 2 2 2 2 11 3" xfId="239"/>
    <cellStyle name="Normal 2 2 2 2 2 11 4" xfId="240"/>
    <cellStyle name="Normal 2 2 2 2 2 11 5" xfId="241"/>
    <cellStyle name="Normal 2 2 2 2 2 11 6" xfId="242"/>
    <cellStyle name="Normal 2 2 2 2 2 12" xfId="243"/>
    <cellStyle name="Normal 2 2 2 2 2 13" xfId="244"/>
    <cellStyle name="Normal 2 2 2 2 2 14" xfId="245"/>
    <cellStyle name="Normal 2 2 2 2 2 15" xfId="246"/>
    <cellStyle name="Normal 2 2 2 2 2 16" xfId="247"/>
    <cellStyle name="Normal 2 2 2 2 2 17" xfId="248"/>
    <cellStyle name="Normal 2 2 2 2 2 18" xfId="249"/>
    <cellStyle name="Normal 2 2 2 2 2 19" xfId="250"/>
    <cellStyle name="Normal 2 2 2 2 2 2" xfId="251"/>
    <cellStyle name="Normal 2 2 2 2 2 2 10" xfId="252"/>
    <cellStyle name="Normal 2 2 2 2 2 2 11" xfId="253"/>
    <cellStyle name="Normal 2 2 2 2 2 2 11 2" xfId="254"/>
    <cellStyle name="Normal 2 2 2 2 2 2 11 2 2" xfId="255"/>
    <cellStyle name="Normal 2 2 2 2 2 2 11 2 3" xfId="256"/>
    <cellStyle name="Normal 2 2 2 2 2 2 11 2 4" xfId="257"/>
    <cellStyle name="Normal 2 2 2 2 2 2 11 2 5" xfId="258"/>
    <cellStyle name="Normal 2 2 2 2 2 2 11 2 6" xfId="259"/>
    <cellStyle name="Normal 2 2 2 2 2 2 11 3" xfId="260"/>
    <cellStyle name="Normal 2 2 2 2 2 2 11 4" xfId="261"/>
    <cellStyle name="Normal 2 2 2 2 2 2 11 5" xfId="262"/>
    <cellStyle name="Normal 2 2 2 2 2 2 11 6" xfId="263"/>
    <cellStyle name="Normal 2 2 2 2 2 2 12" xfId="264"/>
    <cellStyle name="Normal 2 2 2 2 2 2 13" xfId="265"/>
    <cellStyle name="Normal 2 2 2 2 2 2 14" xfId="266"/>
    <cellStyle name="Normal 2 2 2 2 2 2 15" xfId="267"/>
    <cellStyle name="Normal 2 2 2 2 2 2 16" xfId="268"/>
    <cellStyle name="Normal 2 2 2 2 2 2 17" xfId="269"/>
    <cellStyle name="Normal 2 2 2 2 2 2 18" xfId="270"/>
    <cellStyle name="Normal 2 2 2 2 2 2 19" xfId="271"/>
    <cellStyle name="Normal 2 2 2 2 2 2 2" xfId="272"/>
    <cellStyle name="Normal 2 2 2 2 2 2 2 10" xfId="273"/>
    <cellStyle name="Normal 2 2 2 2 2 2 2 11" xfId="274"/>
    <cellStyle name="Normal 2 2 2 2 2 2 2 12" xfId="275"/>
    <cellStyle name="Normal 2 2 2 2 2 2 2 13" xfId="276"/>
    <cellStyle name="Normal 2 2 2 2 2 2 2 14" xfId="277"/>
    <cellStyle name="Normal 2 2 2 2 2 2 2 15" xfId="278"/>
    <cellStyle name="Normal 2 2 2 2 2 2 2 16" xfId="279"/>
    <cellStyle name="Normal 2 2 2 2 2 2 2 17" xfId="280"/>
    <cellStyle name="Normal 2 2 2 2 2 2 2 18" xfId="281"/>
    <cellStyle name="Normal 2 2 2 2 2 2 2 2" xfId="282"/>
    <cellStyle name="Normal 2 2 2 2 2 2 2 2 10" xfId="283"/>
    <cellStyle name="Normal 2 2 2 2 2 2 2 2 11" xfId="284"/>
    <cellStyle name="Normal 2 2 2 2 2 2 2 2 12" xfId="285"/>
    <cellStyle name="Normal 2 2 2 2 2 2 2 2 13" xfId="286"/>
    <cellStyle name="Normal 2 2 2 2 2 2 2 2 14" xfId="287"/>
    <cellStyle name="Normal 2 2 2 2 2 2 2 2 15" xfId="288"/>
    <cellStyle name="Normal 2 2 2 2 2 2 2 2 16" xfId="289"/>
    <cellStyle name="Normal 2 2 2 2 2 2 2 2 17" xfId="290"/>
    <cellStyle name="Normal 2 2 2 2 2 2 2 2 18" xfId="291"/>
    <cellStyle name="Normal 2 2 2 2 2 2 2 2 2" xfId="292"/>
    <cellStyle name="Normal 2 2 2 2 2 2 2 2 2 10" xfId="293"/>
    <cellStyle name="Normal 2 2 2 2 2 2 2 2 2 11" xfId="294"/>
    <cellStyle name="Normal 2 2 2 2 2 2 2 2 2 12" xfId="295"/>
    <cellStyle name="Normal 2 2 2 2 2 2 2 2 2 13" xfId="296"/>
    <cellStyle name="Normal 2 2 2 2 2 2 2 2 2 14" xfId="297"/>
    <cellStyle name="Normal 2 2 2 2 2 2 2 2 2 2" xfId="298"/>
    <cellStyle name="Normal 2 2 2 2 2 2 2 2 2 2 10" xfId="299"/>
    <cellStyle name="Normal 2 2 2 2 2 2 2 2 2 2 11" xfId="300"/>
    <cellStyle name="Normal 2 2 2 2 2 2 2 2 2 2 12" xfId="301"/>
    <cellStyle name="Normal 2 2 2 2 2 2 2 2 2 2 13" xfId="302"/>
    <cellStyle name="Normal 2 2 2 2 2 2 2 2 2 2 14" xfId="303"/>
    <cellStyle name="Normal 2 2 2 2 2 2 2 2 2 2 2" xfId="304"/>
    <cellStyle name="Normal 2 2 2 2 2 2 2 2 2 2 2 10" xfId="305"/>
    <cellStyle name="Normal 2 2 2 2 2 2 2 2 2 2 2 11" xfId="306"/>
    <cellStyle name="Normal 2 2 2 2 2 2 2 2 2 2 2 12" xfId="307"/>
    <cellStyle name="Normal 2 2 2 2 2 2 2 2 2 2 2 13" xfId="308"/>
    <cellStyle name="Normal 2 2 2 2 2 2 2 2 2 2 2 2" xfId="309"/>
    <cellStyle name="Normal 2 2 2 2 2 2 2 2 2 2 2 2 10" xfId="310"/>
    <cellStyle name="Normal 2 2 2 2 2 2 2 2 2 2 2 2 11" xfId="311"/>
    <cellStyle name="Normal 2 2 2 2 2 2 2 2 2 2 2 2 12" xfId="312"/>
    <cellStyle name="Normal 2 2 2 2 2 2 2 2 2 2 2 2 13" xfId="313"/>
    <cellStyle name="Normal 2 2 2 2 2 2 2 2 2 2 2 2 2" xfId="314"/>
    <cellStyle name="Normal 2 2 2 2 2 2 2 2 2 2 2 2 2 10" xfId="315"/>
    <cellStyle name="Normal 2 2 2 2 2 2 2 2 2 2 2 2 2 11" xfId="316"/>
    <cellStyle name="Normal 2 2 2 2 2 2 2 2 2 2 2 2 2 2" xfId="317"/>
    <cellStyle name="Normal 2 2 2 2 2 2 2 2 2 2 2 2 2 2 10" xfId="318"/>
    <cellStyle name="Normal 2 2 2 2 2 2 2 2 2 2 2 2 2 2 11" xfId="319"/>
    <cellStyle name="Normal 2 2 2 2 2 2 2 2 2 2 2 2 2 2 2" xfId="320"/>
    <cellStyle name="Normal 2 2 2 2 2 2 2 2 2 2 2 2 2 2 2 2" xfId="321"/>
    <cellStyle name="Normal 2 2 2 2 2 2 2 2 2 2 2 2 2 2 2 2 2" xfId="322"/>
    <cellStyle name="Normal 2 2 2 2 2 2 2 2 2 2 2 2 2 2 2 2 3" xfId="323"/>
    <cellStyle name="Normal 2 2 2 2 2 2 2 2 2 2 2 2 2 2 2 2 4" xfId="324"/>
    <cellStyle name="Normal 2 2 2 2 2 2 2 2 2 2 2 2 2 2 2 2 5" xfId="325"/>
    <cellStyle name="Normal 2 2 2 2 2 2 2 2 2 2 2 2 2 2 2 2 6" xfId="326"/>
    <cellStyle name="Normal 2 2 2 2 2 2 2 2 2 2 2 2 2 2 2 3" xfId="327"/>
    <cellStyle name="Normal 2 2 2 2 2 2 2 2 2 2 2 2 2 2 2 4" xfId="328"/>
    <cellStyle name="Normal 2 2 2 2 2 2 2 2 2 2 2 2 2 2 2 5" xfId="329"/>
    <cellStyle name="Normal 2 2 2 2 2 2 2 2 2 2 2 2 2 2 2 6" xfId="330"/>
    <cellStyle name="Normal 2 2 2 2 2 2 2 2 2 2 2 2 2 2 3" xfId="331"/>
    <cellStyle name="Normal 2 2 2 2 2 2 2 2 2 2 2 2 2 2 4" xfId="332"/>
    <cellStyle name="Normal 2 2 2 2 2 2 2 2 2 2 2 2 2 2 5" xfId="333"/>
    <cellStyle name="Normal 2 2 2 2 2 2 2 2 2 2 2 2 2 2 6" xfId="334"/>
    <cellStyle name="Normal 2 2 2 2 2 2 2 2 2 2 2 2 2 2 7" xfId="335"/>
    <cellStyle name="Normal 2 2 2 2 2 2 2 2 2 2 2 2 2 2 8" xfId="336"/>
    <cellStyle name="Normal 2 2 2 2 2 2 2 2 2 2 2 2 2 2 9" xfId="337"/>
    <cellStyle name="Normal 2 2 2 2 2 2 2 2 2 2 2 2 2 3" xfId="338"/>
    <cellStyle name="Normal 2 2 2 2 2 2 2 2 2 2 2 2 2 3 2" xfId="339"/>
    <cellStyle name="Normal 2 2 2 2 2 2 2 2 2 2 2 2 2 3 2 2" xfId="340"/>
    <cellStyle name="Normal 2 2 2 2 2 2 2 2 2 2 2 2 2 3 2 3" xfId="341"/>
    <cellStyle name="Normal 2 2 2 2 2 2 2 2 2 2 2 2 2 3 2 4" xfId="342"/>
    <cellStyle name="Normal 2 2 2 2 2 2 2 2 2 2 2 2 2 3 2 5" xfId="343"/>
    <cellStyle name="Normal 2 2 2 2 2 2 2 2 2 2 2 2 2 3 2 6" xfId="344"/>
    <cellStyle name="Normal 2 2 2 2 2 2 2 2 2 2 2 2 2 3 3" xfId="345"/>
    <cellStyle name="Normal 2 2 2 2 2 2 2 2 2 2 2 2 2 3 4" xfId="346"/>
    <cellStyle name="Normal 2 2 2 2 2 2 2 2 2 2 2 2 2 3 5" xfId="347"/>
    <cellStyle name="Normal 2 2 2 2 2 2 2 2 2 2 2 2 2 3 6" xfId="348"/>
    <cellStyle name="Normal 2 2 2 2 2 2 2 2 2 2 2 2 2 4" xfId="349"/>
    <cellStyle name="Normal 2 2 2 2 2 2 2 2 2 2 2 2 2 5" xfId="350"/>
    <cellStyle name="Normal 2 2 2 2 2 2 2 2 2 2 2 2 2 6" xfId="351"/>
    <cellStyle name="Normal 2 2 2 2 2 2 2 2 2 2 2 2 2 7" xfId="352"/>
    <cellStyle name="Normal 2 2 2 2 2 2 2 2 2 2 2 2 2 8" xfId="353"/>
    <cellStyle name="Normal 2 2 2 2 2 2 2 2 2 2 2 2 2 9" xfId="354"/>
    <cellStyle name="Normal 2 2 2 2 2 2 2 2 2 2 2 2 3" xfId="355"/>
    <cellStyle name="Normal 2 2 2 2 2 2 2 2 2 2 2 2 4" xfId="356"/>
    <cellStyle name="Normal 2 2 2 2 2 2 2 2 2 2 2 2 4 2" xfId="357"/>
    <cellStyle name="Normal 2 2 2 2 2 2 2 2 2 2 2 2 4 2 2" xfId="358"/>
    <cellStyle name="Normal 2 2 2 2 2 2 2 2 2 2 2 2 4 2 3" xfId="359"/>
    <cellStyle name="Normal 2 2 2 2 2 2 2 2 2 2 2 2 4 2 4" xfId="360"/>
    <cellStyle name="Normal 2 2 2 2 2 2 2 2 2 2 2 2 4 2 5" xfId="361"/>
    <cellStyle name="Normal 2 2 2 2 2 2 2 2 2 2 2 2 4 2 6" xfId="362"/>
    <cellStyle name="Normal 2 2 2 2 2 2 2 2 2 2 2 2 4 3" xfId="363"/>
    <cellStyle name="Normal 2 2 2 2 2 2 2 2 2 2 2 2 4 4" xfId="364"/>
    <cellStyle name="Normal 2 2 2 2 2 2 2 2 2 2 2 2 4 5" xfId="365"/>
    <cellStyle name="Normal 2 2 2 2 2 2 2 2 2 2 2 2 4 6" xfId="366"/>
    <cellStyle name="Normal 2 2 2 2 2 2 2 2 2 2 2 2 5" xfId="367"/>
    <cellStyle name="Normal 2 2 2 2 2 2 2 2 2 2 2 2 6" xfId="368"/>
    <cellStyle name="Normal 2 2 2 2 2 2 2 2 2 2 2 2 7" xfId="369"/>
    <cellStyle name="Normal 2 2 2 2 2 2 2 2 2 2 2 2 8" xfId="370"/>
    <cellStyle name="Normal 2 2 2 2 2 2 2 2 2 2 2 2 9" xfId="371"/>
    <cellStyle name="Normal 2 2 2 2 2 2 2 2 2 2 2 3" xfId="372"/>
    <cellStyle name="Normal 2 2 2 2 2 2 2 2 2 2 2 4" xfId="373"/>
    <cellStyle name="Normal 2 2 2 2 2 2 2 2 2 2 2 4 2" xfId="374"/>
    <cellStyle name="Normal 2 2 2 2 2 2 2 2 2 2 2 4 2 2" xfId="375"/>
    <cellStyle name="Normal 2 2 2 2 2 2 2 2 2 2 2 4 2 3" xfId="376"/>
    <cellStyle name="Normal 2 2 2 2 2 2 2 2 2 2 2 4 2 4" xfId="377"/>
    <cellStyle name="Normal 2 2 2 2 2 2 2 2 2 2 2 4 2 5" xfId="378"/>
    <cellStyle name="Normal 2 2 2 2 2 2 2 2 2 2 2 4 2 6" xfId="379"/>
    <cellStyle name="Normal 2 2 2 2 2 2 2 2 2 2 2 4 3" xfId="380"/>
    <cellStyle name="Normal 2 2 2 2 2 2 2 2 2 2 2 4 4" xfId="381"/>
    <cellStyle name="Normal 2 2 2 2 2 2 2 2 2 2 2 4 5" xfId="382"/>
    <cellStyle name="Normal 2 2 2 2 2 2 2 2 2 2 2 4 6" xfId="383"/>
    <cellStyle name="Normal 2 2 2 2 2 2 2 2 2 2 2 5" xfId="384"/>
    <cellStyle name="Normal 2 2 2 2 2 2 2 2 2 2 2 6" xfId="385"/>
    <cellStyle name="Normal 2 2 2 2 2 2 2 2 2 2 2 7" xfId="386"/>
    <cellStyle name="Normal 2 2 2 2 2 2 2 2 2 2 2 8" xfId="387"/>
    <cellStyle name="Normal 2 2 2 2 2 2 2 2 2 2 2 9" xfId="388"/>
    <cellStyle name="Normal 2 2 2 2 2 2 2 2 2 2 3" xfId="389"/>
    <cellStyle name="Normal 2 2 2 2 2 2 2 2 2 2 4" xfId="390"/>
    <cellStyle name="Normal 2 2 2 2 2 2 2 2 2 2 5" xfId="391"/>
    <cellStyle name="Normal 2 2 2 2 2 2 2 2 2 2 5 2" xfId="392"/>
    <cellStyle name="Normal 2 2 2 2 2 2 2 2 2 2 5 2 2" xfId="393"/>
    <cellStyle name="Normal 2 2 2 2 2 2 2 2 2 2 5 2 3" xfId="394"/>
    <cellStyle name="Normal 2 2 2 2 2 2 2 2 2 2 5 2 4" xfId="395"/>
    <cellStyle name="Normal 2 2 2 2 2 2 2 2 2 2 5 2 5" xfId="396"/>
    <cellStyle name="Normal 2 2 2 2 2 2 2 2 2 2 5 2 6" xfId="397"/>
    <cellStyle name="Normal 2 2 2 2 2 2 2 2 2 2 5 3" xfId="398"/>
    <cellStyle name="Normal 2 2 2 2 2 2 2 2 2 2 5 4" xfId="399"/>
    <cellStyle name="Normal 2 2 2 2 2 2 2 2 2 2 5 5" xfId="400"/>
    <cellStyle name="Normal 2 2 2 2 2 2 2 2 2 2 5 6" xfId="401"/>
    <cellStyle name="Normal 2 2 2 2 2 2 2 2 2 2 6" xfId="402"/>
    <cellStyle name="Normal 2 2 2 2 2 2 2 2 2 2 7" xfId="403"/>
    <cellStyle name="Normal 2 2 2 2 2 2 2 2 2 2 8" xfId="404"/>
    <cellStyle name="Normal 2 2 2 2 2 2 2 2 2 2 9" xfId="405"/>
    <cellStyle name="Normal 2 2 2 2 2 2 2 2 2 3" xfId="406"/>
    <cellStyle name="Normal 2 2 2 2 2 2 2 2 2 3 2" xfId="407"/>
    <cellStyle name="Normal 2 2 2 2 2 2 2 2 2 3 3" xfId="408"/>
    <cellStyle name="Normal 2 2 2 2 2 2 2 2 2 4" xfId="409"/>
    <cellStyle name="Normal 2 2 2 2 2 2 2 2 2 5" xfId="410"/>
    <cellStyle name="Normal 2 2 2 2 2 2 2 2 2 5 2" xfId="411"/>
    <cellStyle name="Normal 2 2 2 2 2 2 2 2 2 5 2 2" xfId="412"/>
    <cellStyle name="Normal 2 2 2 2 2 2 2 2 2 5 2 3" xfId="413"/>
    <cellStyle name="Normal 2 2 2 2 2 2 2 2 2 5 2 4" xfId="414"/>
    <cellStyle name="Normal 2 2 2 2 2 2 2 2 2 5 2 5" xfId="415"/>
    <cellStyle name="Normal 2 2 2 2 2 2 2 2 2 5 2 6" xfId="416"/>
    <cellStyle name="Normal 2 2 2 2 2 2 2 2 2 5 3" xfId="417"/>
    <cellStyle name="Normal 2 2 2 2 2 2 2 2 2 5 4" xfId="418"/>
    <cellStyle name="Normal 2 2 2 2 2 2 2 2 2 5 5" xfId="419"/>
    <cellStyle name="Normal 2 2 2 2 2 2 2 2 2 5 6" xfId="420"/>
    <cellStyle name="Normal 2 2 2 2 2 2 2 2 2 6" xfId="421"/>
    <cellStyle name="Normal 2 2 2 2 2 2 2 2 2 7" xfId="422"/>
    <cellStyle name="Normal 2 2 2 2 2 2 2 2 2 8" xfId="423"/>
    <cellStyle name="Normal 2 2 2 2 2 2 2 2 2 9" xfId="424"/>
    <cellStyle name="Normal 2 2 2 2 2 2 2 2 3" xfId="425"/>
    <cellStyle name="Normal 2 2 2 2 2 2 2 2 4" xfId="426"/>
    <cellStyle name="Normal 2 2 2 2 2 2 2 2 5" xfId="427"/>
    <cellStyle name="Normal 2 2 2 2 2 2 2 2 6" xfId="428"/>
    <cellStyle name="Normal 2 2 2 2 2 2 2 2 6 2" xfId="429"/>
    <cellStyle name="Normal 2 2 2 2 2 2 2 2 6 2 2" xfId="430"/>
    <cellStyle name="Normal 2 2 2 2 2 2 2 2 6 2 3" xfId="431"/>
    <cellStyle name="Normal 2 2 2 2 2 2 2 2 6 3" xfId="432"/>
    <cellStyle name="Normal 2 2 2 2 2 2 2 2 7" xfId="433"/>
    <cellStyle name="Normal 2 2 2 2 2 2 2 2 8" xfId="434"/>
    <cellStyle name="Normal 2 2 2 2 2 2 2 2 9" xfId="435"/>
    <cellStyle name="Normal 2 2 2 2 2 2 2 2 9 2" xfId="436"/>
    <cellStyle name="Normal 2 2 2 2 2 2 2 2 9 2 2" xfId="437"/>
    <cellStyle name="Normal 2 2 2 2 2 2 2 2 9 2 3" xfId="438"/>
    <cellStyle name="Normal 2 2 2 2 2 2 2 2 9 2 4" xfId="439"/>
    <cellStyle name="Normal 2 2 2 2 2 2 2 2 9 2 5" xfId="440"/>
    <cellStyle name="Normal 2 2 2 2 2 2 2 2 9 2 6" xfId="441"/>
    <cellStyle name="Normal 2 2 2 2 2 2 2 2 9 3" xfId="442"/>
    <cellStyle name="Normal 2 2 2 2 2 2 2 2 9 4" xfId="443"/>
    <cellStyle name="Normal 2 2 2 2 2 2 2 2 9 5" xfId="444"/>
    <cellStyle name="Normal 2 2 2 2 2 2 2 2 9 6" xfId="445"/>
    <cellStyle name="Normal 2 2 2 2 2 2 2 3" xfId="446"/>
    <cellStyle name="Normal 2 2 2 2 2 2 2 4" xfId="447"/>
    <cellStyle name="Normal 2 2 2 2 2 2 2 5" xfId="448"/>
    <cellStyle name="Normal 2 2 2 2 2 2 2 6" xfId="449"/>
    <cellStyle name="Normal 2 2 2 2 2 2 2 6 2" xfId="450"/>
    <cellStyle name="Normal 2 2 2 2 2 2 2 6 2 2" xfId="451"/>
    <cellStyle name="Normal 2 2 2 2 2 2 2 6 2 3" xfId="452"/>
    <cellStyle name="Normal 2 2 2 2 2 2 2 6 3" xfId="453"/>
    <cellStyle name="Normal 2 2 2 2 2 2 2 7" xfId="454"/>
    <cellStyle name="Normal 2 2 2 2 2 2 2 8" xfId="455"/>
    <cellStyle name="Normal 2 2 2 2 2 2 2 9" xfId="456"/>
    <cellStyle name="Normal 2 2 2 2 2 2 2 9 2" xfId="457"/>
    <cellStyle name="Normal 2 2 2 2 2 2 2 9 2 2" xfId="458"/>
    <cellStyle name="Normal 2 2 2 2 2 2 2 9 2 3" xfId="459"/>
    <cellStyle name="Normal 2 2 2 2 2 2 2 9 2 4" xfId="460"/>
    <cellStyle name="Normal 2 2 2 2 2 2 2 9 2 5" xfId="461"/>
    <cellStyle name="Normal 2 2 2 2 2 2 2 9 2 6" xfId="462"/>
    <cellStyle name="Normal 2 2 2 2 2 2 2 9 3" xfId="463"/>
    <cellStyle name="Normal 2 2 2 2 2 2 2 9 4" xfId="464"/>
    <cellStyle name="Normal 2 2 2 2 2 2 2 9 5" xfId="465"/>
    <cellStyle name="Normal 2 2 2 2 2 2 2 9 6" xfId="466"/>
    <cellStyle name="Normal 2 2 2 2 2 2 20" xfId="467"/>
    <cellStyle name="Normal 2 2 2 2 2 2 3" xfId="468"/>
    <cellStyle name="Normal 2 2 2 2 2 2 4" xfId="469"/>
    <cellStyle name="Normal 2 2 2 2 2 2 5" xfId="470"/>
    <cellStyle name="Normal 2 2 2 2 2 2 6" xfId="471"/>
    <cellStyle name="Normal 2 2 2 2 2 2 7" xfId="472"/>
    <cellStyle name="Normal 2 2 2 2 2 2 8" xfId="473"/>
    <cellStyle name="Normal 2 2 2 2 2 2 8 2" xfId="474"/>
    <cellStyle name="Normal 2 2 2 2 2 2 8 2 2" xfId="475"/>
    <cellStyle name="Normal 2 2 2 2 2 2 8 2 3" xfId="476"/>
    <cellStyle name="Normal 2 2 2 2 2 2 8 3" xfId="477"/>
    <cellStyle name="Normal 2 2 2 2 2 2 9" xfId="478"/>
    <cellStyle name="Normal 2 2 2 2 2 20" xfId="479"/>
    <cellStyle name="Normal 2 2 2 2 2 3" xfId="480"/>
    <cellStyle name="Normal 2 2 2 2 2 3 2" xfId="481"/>
    <cellStyle name="Normal 2 2 2 2 2 3 2 2" xfId="482"/>
    <cellStyle name="Normal 2 2 2 2 2 3 2 3" xfId="483"/>
    <cellStyle name="Normal 2 2 2 2 2 3 2 4" xfId="484"/>
    <cellStyle name="Normal 2 2 2 2 2 3 2 5" xfId="485"/>
    <cellStyle name="Normal 2 2 2 2 2 3 3" xfId="486"/>
    <cellStyle name="Normal 2 2 2 2 2 3 4" xfId="487"/>
    <cellStyle name="Normal 2 2 2 2 2 3 5" xfId="488"/>
    <cellStyle name="Normal 2 2 2 2 2 4" xfId="489"/>
    <cellStyle name="Normal 2 2 2 2 2 5" xfId="490"/>
    <cellStyle name="Normal 2 2 2 2 2 6" xfId="491"/>
    <cellStyle name="Normal 2 2 2 2 2 7" xfId="492"/>
    <cellStyle name="Normal 2 2 2 2 2 8" xfId="493"/>
    <cellStyle name="Normal 2 2 2 2 2 8 2" xfId="494"/>
    <cellStyle name="Normal 2 2 2 2 2 8 2 2" xfId="495"/>
    <cellStyle name="Normal 2 2 2 2 2 8 2 3" xfId="496"/>
    <cellStyle name="Normal 2 2 2 2 2 8 3" xfId="497"/>
    <cellStyle name="Normal 2 2 2 2 2 9" xfId="498"/>
    <cellStyle name="Normal 2 2 2 2 20" xfId="499"/>
    <cellStyle name="Normal 2 2 2 2 21" xfId="500"/>
    <cellStyle name="Normal 2 2 2 2 22" xfId="501"/>
    <cellStyle name="Normal 2 2 2 2 23" xfId="502"/>
    <cellStyle name="Normal 2 2 2 2 3" xfId="503"/>
    <cellStyle name="Normal 2 2 2 2 4" xfId="504"/>
    <cellStyle name="Normal 2 2 2 2 5" xfId="505"/>
    <cellStyle name="Normal 2 2 2 2 5 2" xfId="506"/>
    <cellStyle name="Normal 2 2 2 2 5 2 2" xfId="507"/>
    <cellStyle name="Normal 2 2 2 2 5 2 3" xfId="508"/>
    <cellStyle name="Normal 2 2 2 2 5 2 4" xfId="509"/>
    <cellStyle name="Normal 2 2 2 2 5 2 5" xfId="510"/>
    <cellStyle name="Normal 2 2 2 2 5 3" xfId="511"/>
    <cellStyle name="Normal 2 2 2 2 5 4" xfId="512"/>
    <cellStyle name="Normal 2 2 2 2 5 5" xfId="513"/>
    <cellStyle name="Normal 2 2 2 2 6" xfId="514"/>
    <cellStyle name="Normal 2 2 2 2 7" xfId="515"/>
    <cellStyle name="Normal 2 2 2 2 8" xfId="516"/>
    <cellStyle name="Normal 2 2 2 2 9" xfId="517"/>
    <cellStyle name="Normal 2 2 2 20" xfId="518"/>
    <cellStyle name="Normal 2 2 2 21" xfId="519"/>
    <cellStyle name="Normal 2 2 2 22" xfId="520"/>
    <cellStyle name="Normal 2 2 2 23" xfId="521"/>
    <cellStyle name="Normal 2 2 2 24" xfId="522"/>
    <cellStyle name="Normal 2 2 2 3" xfId="523"/>
    <cellStyle name="Normal 2 2 2 4" xfId="524"/>
    <cellStyle name="Normal 2 2 2 5" xfId="525"/>
    <cellStyle name="Normal 2 2 2 6" xfId="526"/>
    <cellStyle name="Normal 2 2 2 6 2" xfId="527"/>
    <cellStyle name="Normal 2 2 2 6 2 2" xfId="528"/>
    <cellStyle name="Normal 2 2 2 6 2 3" xfId="529"/>
    <cellStyle name="Normal 2 2 2 6 2 4" xfId="530"/>
    <cellStyle name="Normal 2 2 2 6 2 5" xfId="531"/>
    <cellStyle name="Normal 2 2 2 6 3" xfId="532"/>
    <cellStyle name="Normal 2 2 2 6 4" xfId="533"/>
    <cellStyle name="Normal 2 2 2 6 5" xfId="534"/>
    <cellStyle name="Normal 2 2 2 7" xfId="535"/>
    <cellStyle name="Normal 2 2 2 8" xfId="536"/>
    <cellStyle name="Normal 2 2 2 9" xfId="537"/>
    <cellStyle name="Normal 2 2 20" xfId="538"/>
    <cellStyle name="Normal 2 2 21" xfId="539"/>
    <cellStyle name="Normal 2 2 22" xfId="540"/>
    <cellStyle name="Normal 2 2 23" xfId="541"/>
    <cellStyle name="Normal 2 2 24" xfId="542"/>
    <cellStyle name="Normal 2 2 25" xfId="543"/>
    <cellStyle name="Normal 2 2 26" xfId="544"/>
    <cellStyle name="Normal 2 2 3" xfId="545"/>
    <cellStyle name="Normal 2 2 4" xfId="546"/>
    <cellStyle name="Normal 2 2 5" xfId="547"/>
    <cellStyle name="Normal 2 2 5 2" xfId="548"/>
    <cellStyle name="Normal 2 2 5 3" xfId="549"/>
    <cellStyle name="Normal 2 2 5 4" xfId="550"/>
    <cellStyle name="Normal 2 2 6" xfId="551"/>
    <cellStyle name="Normal 2 2 7" xfId="552"/>
    <cellStyle name="Normal 2 2 8" xfId="553"/>
    <cellStyle name="Normal 2 2 8 2" xfId="554"/>
    <cellStyle name="Normal 2 2 8 2 2" xfId="555"/>
    <cellStyle name="Normal 2 2 8 2 3" xfId="556"/>
    <cellStyle name="Normal 2 2 8 2 4" xfId="557"/>
    <cellStyle name="Normal 2 2 8 2 5" xfId="558"/>
    <cellStyle name="Normal 2 2 8 3" xfId="559"/>
    <cellStyle name="Normal 2 2 8 4" xfId="560"/>
    <cellStyle name="Normal 2 2 8 5" xfId="561"/>
    <cellStyle name="Normal 2 2 9" xfId="562"/>
    <cellStyle name="Normal 2 20" xfId="563"/>
    <cellStyle name="Normal 2 21" xfId="564"/>
    <cellStyle name="Normal 2 22" xfId="565"/>
    <cellStyle name="Normal 2 23" xfId="566"/>
    <cellStyle name="Normal 2 24" xfId="567"/>
    <cellStyle name="Normal 2 25" xfId="568"/>
    <cellStyle name="Normal 2 26" xfId="569"/>
    <cellStyle name="Normal 2 27" xfId="570"/>
    <cellStyle name="Normal 2 3" xfId="571"/>
    <cellStyle name="Normal 2 3 2" xfId="572"/>
    <cellStyle name="Normal 2 3 2 2" xfId="573"/>
    <cellStyle name="Normal 2 3 2 2 2" xfId="574"/>
    <cellStyle name="Normal 2 3 2 2 2 2" xfId="575"/>
    <cellStyle name="Normal 2 3 2 2 2 3" xfId="576"/>
    <cellStyle name="Normal 2 3 2 2 2 4" xfId="577"/>
    <cellStyle name="Normal 2 3 2 2 3" xfId="578"/>
    <cellStyle name="Normal 2 3 2 2 4" xfId="579"/>
    <cellStyle name="Normal 2 3 2 3" xfId="580"/>
    <cellStyle name="Normal 2 3 2 4" xfId="581"/>
    <cellStyle name="Normal 2 3 2 5" xfId="582"/>
    <cellStyle name="Normal 2 3 2 6" xfId="583"/>
    <cellStyle name="Normal 2 3 2 7" xfId="584"/>
    <cellStyle name="Normal 2 3 3" xfId="585"/>
    <cellStyle name="Normal 2 3 4" xfId="586"/>
    <cellStyle name="Normal 2 3 5" xfId="587"/>
    <cellStyle name="Normal 2 3 6" xfId="588"/>
    <cellStyle name="Normal 2 3 7" xfId="589"/>
    <cellStyle name="Normal 2 3 8" xfId="590"/>
    <cellStyle name="Normal 2 4" xfId="591"/>
    <cellStyle name="Normal 2 5" xfId="592"/>
    <cellStyle name="Normal 2 5 2" xfId="593"/>
    <cellStyle name="Normal 2 5 3" xfId="594"/>
    <cellStyle name="Normal 2 5 4" xfId="595"/>
    <cellStyle name="Normal 2 6" xfId="596"/>
    <cellStyle name="Normal 2 7" xfId="597"/>
    <cellStyle name="Normal 2 8" xfId="598"/>
    <cellStyle name="Normal 2 8 2" xfId="599"/>
    <cellStyle name="Normal 2 8 2 2" xfId="600"/>
    <cellStyle name="Normal 2 8 2 3" xfId="601"/>
    <cellStyle name="Normal 2 8 2 4" xfId="602"/>
    <cellStyle name="Normal 2 8 2 5" xfId="603"/>
    <cellStyle name="Normal 2 8 3" xfId="604"/>
    <cellStyle name="Normal 2 8 4" xfId="605"/>
    <cellStyle name="Normal 2 8 5" xfId="606"/>
    <cellStyle name="Normal 2 9" xfId="607"/>
    <cellStyle name="Normal 22 2" xfId="608"/>
    <cellStyle name="Normal 22 3" xfId="609"/>
    <cellStyle name="Normal 22 4" xfId="610"/>
    <cellStyle name="Normal 22 5" xfId="611"/>
    <cellStyle name="Normal 22 6" xfId="612"/>
    <cellStyle name="Normal 22 7" xfId="613"/>
    <cellStyle name="Normal 3" xfId="4"/>
    <cellStyle name="Normal 3 10" xfId="614"/>
    <cellStyle name="Normal 3 11" xfId="615"/>
    <cellStyle name="Normal 3 12" xfId="616"/>
    <cellStyle name="Normal 3 13" xfId="617"/>
    <cellStyle name="Normal 3 2" xfId="618"/>
    <cellStyle name="Normal 3 2 2" xfId="619"/>
    <cellStyle name="Normal 3 2 2 2" xfId="620"/>
    <cellStyle name="Normal 3 2 2 3" xfId="621"/>
    <cellStyle name="Normal 3 2 2 4" xfId="622"/>
    <cellStyle name="Normal 3 2 3" xfId="623"/>
    <cellStyle name="Normal 3 2 4" xfId="624"/>
    <cellStyle name="Normal 3 3" xfId="625"/>
    <cellStyle name="Normal 3 3 2" xfId="626"/>
    <cellStyle name="Normal 3 3 2 2" xfId="627"/>
    <cellStyle name="Normal 3 3 2 3" xfId="628"/>
    <cellStyle name="Normal 3 3 2 4" xfId="629"/>
    <cellStyle name="Normal 3 3 3" xfId="630"/>
    <cellStyle name="Normal 3 3 4" xfId="631"/>
    <cellStyle name="Normal 3 4" xfId="632"/>
    <cellStyle name="Normal 3 4 2" xfId="633"/>
    <cellStyle name="Normal 3 4 2 2" xfId="634"/>
    <cellStyle name="Normal 3 4 2 3" xfId="635"/>
    <cellStyle name="Normal 3 4 2 4" xfId="636"/>
    <cellStyle name="Normal 3 4 3" xfId="637"/>
    <cellStyle name="Normal 3 4 4" xfId="638"/>
    <cellStyle name="Normal 3 5" xfId="639"/>
    <cellStyle name="Normal 3 6" xfId="640"/>
    <cellStyle name="Normal 3 7" xfId="641"/>
    <cellStyle name="Normal 3 8" xfId="642"/>
    <cellStyle name="Normal 3 9" xfId="643"/>
    <cellStyle name="Normal 4 2" xfId="644"/>
    <cellStyle name="Normal 4 3" xfId="645"/>
    <cellStyle name="Normal 4 4" xfId="646"/>
    <cellStyle name="Normal 43" xfId="647"/>
    <cellStyle name="Normal 5 2" xfId="648"/>
    <cellStyle name="Normal 5 3" xfId="649"/>
    <cellStyle name="Normal 5 4" xfId="650"/>
    <cellStyle name="Normal 5 5" xfId="651"/>
    <cellStyle name="Normal 6 2" xfId="652"/>
    <cellStyle name="Normal 6 3" xfId="653"/>
    <cellStyle name="Normal 6 4" xfId="654"/>
    <cellStyle name="Normal 7 2" xfId="655"/>
    <cellStyle name="Normal 7 3" xfId="656"/>
    <cellStyle name="Porcentaje 2" xfId="658"/>
    <cellStyle name="Porcentaje 3" xfId="657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1730606769984E-2"/>
          <c:y val="4.2808814778099093E-2"/>
          <c:w val="0.91005738568393235"/>
          <c:h val="0.820704089660680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  <a:alpha val="50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Lbls>
            <c:dLbl>
              <c:idx val="0"/>
              <c:layout>
                <c:manualLayout>
                  <c:x val="1.4200313412911838E-4"/>
                  <c:y val="-1.300774920629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935898676056154E-3"/>
                  <c:y val="-8.0299114319784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8926399556320967E-3"/>
                  <c:y val="-4.74391682627479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5446935840636628E-4"/>
                  <c:y val="-1.2340400494865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4342187570534027E-4"/>
                  <c:y val="-5.21255167472332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122882366976555E-3"/>
                  <c:y val="1.21432725366181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6627651273320564E-3"/>
                  <c:y val="-6.08115169670400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4021036068280163E-3"/>
                  <c:y val="-7.6480255723966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5201171106682917E-3"/>
                  <c:y val="2.42278665981340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3564007815982325E-4"/>
                  <c:y val="7.43947910007500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3564007815982325E-4"/>
                  <c:y val="7.43947910007500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2801756660024378E-3"/>
                  <c:y val="2.33825793757207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9569863349390918E-4"/>
                  <c:y val="1.34833620355656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2.4337866857551296E-3"/>
                  <c:y val="-1.1237720934371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7149554708609828E-4"/>
                  <c:y val="-1.52928793353288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0999503440449524E-3"/>
                  <c:y val="6.84365469208153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2739396518925278E-3"/>
                  <c:y val="2.8440029567607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0"/>
                  <c:y val="-8.05639604101088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Evolución!$B$13:$B$40</c:f>
              <c:numCache>
                <c:formatCode>General</c:formatCode>
                <c:ptCount val="28"/>
                <c:pt idx="3">
                  <c:v>2012</c:v>
                </c:pt>
                <c:pt idx="4">
                  <c:v>2013</c:v>
                </c:pt>
                <c:pt idx="6" formatCode="mmm\-yy">
                  <c:v>41671</c:v>
                </c:pt>
                <c:pt idx="7" formatCode="mmm\-yy">
                  <c:v>41699</c:v>
                </c:pt>
                <c:pt idx="8" formatCode="mmm\-yy">
                  <c:v>41730</c:v>
                </c:pt>
                <c:pt idx="9" formatCode="mmm\-yy">
                  <c:v>41760</c:v>
                </c:pt>
                <c:pt idx="10" formatCode="mmm\-yy">
                  <c:v>41791</c:v>
                </c:pt>
                <c:pt idx="11" formatCode="mmm\-yy">
                  <c:v>41821</c:v>
                </c:pt>
                <c:pt idx="12" formatCode="mmm\-yy">
                  <c:v>41852</c:v>
                </c:pt>
                <c:pt idx="13" formatCode="mmm\-yy">
                  <c:v>41883</c:v>
                </c:pt>
                <c:pt idx="14" formatCode="mmm\-yy">
                  <c:v>41913</c:v>
                </c:pt>
                <c:pt idx="15" formatCode="mmm\-yy">
                  <c:v>41944</c:v>
                </c:pt>
                <c:pt idx="16" formatCode="mmm\-yy">
                  <c:v>41974</c:v>
                </c:pt>
                <c:pt idx="17" formatCode="mmm\-yy">
                  <c:v>42005</c:v>
                </c:pt>
                <c:pt idx="18" formatCode="mmm\-yy">
                  <c:v>42036</c:v>
                </c:pt>
                <c:pt idx="19" formatCode="mmm\-yy">
                  <c:v>42064</c:v>
                </c:pt>
                <c:pt idx="20" formatCode="mmm\-yy">
                  <c:v>42095</c:v>
                </c:pt>
                <c:pt idx="21" formatCode="mmm\-yy">
                  <c:v>42125</c:v>
                </c:pt>
                <c:pt idx="22" formatCode="mmm\-yy">
                  <c:v>42156</c:v>
                </c:pt>
                <c:pt idx="23" formatCode="mmm\-yy">
                  <c:v>42186</c:v>
                </c:pt>
                <c:pt idx="24" formatCode="mmm\-yy">
                  <c:v>42217</c:v>
                </c:pt>
                <c:pt idx="25" formatCode="mmm\-yy">
                  <c:v>42217</c:v>
                </c:pt>
                <c:pt idx="26" formatCode="mmm\-yy">
                  <c:v>42217</c:v>
                </c:pt>
                <c:pt idx="27" formatCode="mmm\-yy">
                  <c:v>42217</c:v>
                </c:pt>
              </c:numCache>
            </c:numRef>
          </c:cat>
          <c:val>
            <c:numRef>
              <c:f>Evolución!$C$13:$C$40</c:f>
              <c:numCache>
                <c:formatCode>#,##0</c:formatCode>
                <c:ptCount val="28"/>
                <c:pt idx="0">
                  <c:v>1355</c:v>
                </c:pt>
                <c:pt idx="1">
                  <c:v>1860</c:v>
                </c:pt>
                <c:pt idx="2">
                  <c:v>2016</c:v>
                </c:pt>
                <c:pt idx="3">
                  <c:v>2171</c:v>
                </c:pt>
                <c:pt idx="4">
                  <c:v>2367</c:v>
                </c:pt>
                <c:pt idx="5">
                  <c:v>2379</c:v>
                </c:pt>
                <c:pt idx="6">
                  <c:v>2385</c:v>
                </c:pt>
                <c:pt idx="7">
                  <c:v>2398</c:v>
                </c:pt>
                <c:pt idx="8">
                  <c:v>2415</c:v>
                </c:pt>
                <c:pt idx="9">
                  <c:v>2440</c:v>
                </c:pt>
                <c:pt idx="10">
                  <c:v>2442</c:v>
                </c:pt>
                <c:pt idx="11">
                  <c:v>2459</c:v>
                </c:pt>
                <c:pt idx="12">
                  <c:v>2475</c:v>
                </c:pt>
                <c:pt idx="13">
                  <c:v>2490</c:v>
                </c:pt>
                <c:pt idx="14">
                  <c:v>2505</c:v>
                </c:pt>
                <c:pt idx="15">
                  <c:v>2513</c:v>
                </c:pt>
                <c:pt idx="16">
                  <c:v>2517</c:v>
                </c:pt>
                <c:pt idx="17">
                  <c:v>2527</c:v>
                </c:pt>
                <c:pt idx="18">
                  <c:v>2539</c:v>
                </c:pt>
                <c:pt idx="19">
                  <c:v>2550</c:v>
                </c:pt>
                <c:pt idx="20">
                  <c:v>2567</c:v>
                </c:pt>
                <c:pt idx="21">
                  <c:v>2574</c:v>
                </c:pt>
                <c:pt idx="22">
                  <c:v>2584</c:v>
                </c:pt>
                <c:pt idx="23">
                  <c:v>2597</c:v>
                </c:pt>
                <c:pt idx="24">
                  <c:v>2607</c:v>
                </c:pt>
                <c:pt idx="25">
                  <c:v>2620</c:v>
                </c:pt>
                <c:pt idx="26">
                  <c:v>2625</c:v>
                </c:pt>
                <c:pt idx="27">
                  <c:v>2644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965234544"/>
        <c:axId val="965230624"/>
      </c:barChart>
      <c:catAx>
        <c:axId val="96523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s-EC"/>
          </a:p>
        </c:txPr>
        <c:crossAx val="965230624"/>
        <c:crosses val="autoZero"/>
        <c:auto val="1"/>
        <c:lblAlgn val="ctr"/>
        <c:lblOffset val="100"/>
        <c:noMultiLvlLbl val="0"/>
      </c:catAx>
      <c:valAx>
        <c:axId val="9652306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96523454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gradFill>
      <a:gsLst>
        <a:gs pos="0">
          <a:schemeClr val="bg1">
            <a:lumMod val="95000"/>
            <a:alpha val="80000"/>
          </a:schemeClr>
        </a:gs>
        <a:gs pos="0">
          <a:schemeClr val="bg1"/>
        </a:gs>
        <a:gs pos="58000">
          <a:schemeClr val="bg1"/>
        </a:gs>
        <a:gs pos="100000">
          <a:schemeClr val="bg1"/>
        </a:gs>
      </a:gsLst>
      <a:lin ang="5400000" scaled="0"/>
    </a:gradFill>
    <a:ln w="9525"/>
    <a:effectLst>
      <a:outerShdw blurRad="50800" dist="50800" dir="5400000" sx="1000" sy="1000" algn="ctr" rotWithShape="0">
        <a:srgbClr val="000000"/>
      </a:outerShdw>
    </a:effectLst>
  </c:spPr>
  <c:printSettings>
    <c:headerFooter alignWithMargins="0"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42948369707863"/>
          <c:y val="3.386548941842131E-2"/>
          <c:w val="0.71145432746832571"/>
          <c:h val="0.88514896613533067"/>
        </c:manualLayout>
      </c:layout>
      <c:barChart>
        <c:barDir val="bar"/>
        <c:grouping val="clustered"/>
        <c:varyColors val="1"/>
        <c:ser>
          <c:idx val="0"/>
          <c:order val="0"/>
          <c:spPr>
            <a:solidFill>
              <a:schemeClr val="accent5">
                <a:lumMod val="75000"/>
                <a:alpha val="66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'Cibercafés por provincia'!$B$9:$B$32</c:f>
              <c:strCache>
                <c:ptCount val="24"/>
                <c:pt idx="0">
                  <c:v>Pichincha</c:v>
                </c:pt>
                <c:pt idx="1">
                  <c:v>Guayas</c:v>
                </c:pt>
                <c:pt idx="2">
                  <c:v>Chimborazo</c:v>
                </c:pt>
                <c:pt idx="3">
                  <c:v>Manabí</c:v>
                </c:pt>
                <c:pt idx="4">
                  <c:v>Tungurahua</c:v>
                </c:pt>
                <c:pt idx="5">
                  <c:v>Azuay</c:v>
                </c:pt>
                <c:pt idx="6">
                  <c:v>Imbabura</c:v>
                </c:pt>
                <c:pt idx="7">
                  <c:v>El Oro</c:v>
                </c:pt>
                <c:pt idx="8">
                  <c:v>Loja</c:v>
                </c:pt>
                <c:pt idx="9">
                  <c:v>Santo Domingo de los Tsáchilas</c:v>
                </c:pt>
                <c:pt idx="10">
                  <c:v>Los Ríos</c:v>
                </c:pt>
                <c:pt idx="11">
                  <c:v>Cotopaxi</c:v>
                </c:pt>
                <c:pt idx="12">
                  <c:v>Santa Elena</c:v>
                </c:pt>
                <c:pt idx="13">
                  <c:v>Bolívar</c:v>
                </c:pt>
                <c:pt idx="14">
                  <c:v>Cañar</c:v>
                </c:pt>
                <c:pt idx="15">
                  <c:v>Orellana</c:v>
                </c:pt>
                <c:pt idx="16">
                  <c:v>Pastaza</c:v>
                </c:pt>
                <c:pt idx="17">
                  <c:v>Galápagos</c:v>
                </c:pt>
                <c:pt idx="18">
                  <c:v>Esmeraldas</c:v>
                </c:pt>
                <c:pt idx="19">
                  <c:v>Sucumbíos</c:v>
                </c:pt>
                <c:pt idx="20">
                  <c:v>Morona Santiago</c:v>
                </c:pt>
                <c:pt idx="21">
                  <c:v>Napo</c:v>
                </c:pt>
                <c:pt idx="22">
                  <c:v>Zamora Chinchipe</c:v>
                </c:pt>
                <c:pt idx="23">
                  <c:v>Carchi</c:v>
                </c:pt>
              </c:strCache>
            </c:strRef>
          </c:cat>
          <c:val>
            <c:numRef>
              <c:f>'Cibercafés por provincia'!$C$9:$C$32</c:f>
              <c:numCache>
                <c:formatCode>General</c:formatCode>
                <c:ptCount val="24"/>
                <c:pt idx="0">
                  <c:v>791</c:v>
                </c:pt>
                <c:pt idx="1">
                  <c:v>524</c:v>
                </c:pt>
                <c:pt idx="2">
                  <c:v>157</c:v>
                </c:pt>
                <c:pt idx="3">
                  <c:v>134</c:v>
                </c:pt>
                <c:pt idx="4">
                  <c:v>133</c:v>
                </c:pt>
                <c:pt idx="5">
                  <c:v>111</c:v>
                </c:pt>
                <c:pt idx="6">
                  <c:v>108</c:v>
                </c:pt>
                <c:pt idx="7">
                  <c:v>86</c:v>
                </c:pt>
                <c:pt idx="8">
                  <c:v>76</c:v>
                </c:pt>
                <c:pt idx="9">
                  <c:v>76</c:v>
                </c:pt>
                <c:pt idx="10">
                  <c:v>59</c:v>
                </c:pt>
                <c:pt idx="11">
                  <c:v>49</c:v>
                </c:pt>
                <c:pt idx="12">
                  <c:v>43</c:v>
                </c:pt>
                <c:pt idx="13">
                  <c:v>36</c:v>
                </c:pt>
                <c:pt idx="14">
                  <c:v>32</c:v>
                </c:pt>
                <c:pt idx="15">
                  <c:v>29</c:v>
                </c:pt>
                <c:pt idx="16">
                  <c:v>26</c:v>
                </c:pt>
                <c:pt idx="17">
                  <c:v>25</c:v>
                </c:pt>
                <c:pt idx="18">
                  <c:v>23</c:v>
                </c:pt>
                <c:pt idx="19">
                  <c:v>21</c:v>
                </c:pt>
                <c:pt idx="20">
                  <c:v>19</c:v>
                </c:pt>
                <c:pt idx="21">
                  <c:v>17</c:v>
                </c:pt>
                <c:pt idx="22">
                  <c:v>17</c:v>
                </c:pt>
                <c:pt idx="23">
                  <c:v>15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965256944"/>
        <c:axId val="965258624"/>
      </c:barChart>
      <c:catAx>
        <c:axId val="9652569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PROVINCIA DE OPERACIÓN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965258624"/>
        <c:crosses val="autoZero"/>
        <c:auto val="1"/>
        <c:lblAlgn val="ctr"/>
        <c:lblOffset val="100"/>
        <c:noMultiLvlLbl val="0"/>
      </c:catAx>
      <c:valAx>
        <c:axId val="965258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5256944"/>
        <c:crosses val="autoZero"/>
        <c:crossBetween val="between"/>
      </c:valAx>
      <c:spPr>
        <a:noFill/>
        <a:scene3d>
          <a:camera prst="orthographicFront"/>
          <a:lightRig rig="threePt" dir="t"/>
        </a:scene3d>
        <a:sp3d>
          <a:bevelT/>
        </a:sp3d>
      </c:spPr>
    </c:plotArea>
    <c:plotVisOnly val="1"/>
    <c:dispBlanksAs val="zero"/>
    <c:showDLblsOverMax val="0"/>
  </c:chart>
  <c:spPr>
    <a:gradFill>
      <a:gsLst>
        <a:gs pos="0">
          <a:schemeClr val="bg1"/>
        </a:gs>
        <a:gs pos="33000">
          <a:schemeClr val="bg1"/>
        </a:gs>
        <a:gs pos="70000">
          <a:schemeClr val="bg1"/>
        </a:gs>
        <a:gs pos="100000">
          <a:schemeClr val="bg1"/>
        </a:gs>
      </a:gsLst>
      <a:lin ang="5400000" scaled="0"/>
    </a:gradFill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'CIBERCAFES POR PROVINCIA'!$B$11:$Y$11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Sucumbíos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'CIBERCAFES POR PROVINCIA'!$B$34:$Y$34</c:f>
              <c:numCache>
                <c:formatCode>General</c:formatCode>
                <c:ptCount val="24"/>
                <c:pt idx="0">
                  <c:v>112</c:v>
                </c:pt>
                <c:pt idx="1">
                  <c:v>36</c:v>
                </c:pt>
                <c:pt idx="2">
                  <c:v>32</c:v>
                </c:pt>
                <c:pt idx="3">
                  <c:v>15</c:v>
                </c:pt>
                <c:pt idx="4">
                  <c:v>157</c:v>
                </c:pt>
                <c:pt idx="5">
                  <c:v>49</c:v>
                </c:pt>
                <c:pt idx="6">
                  <c:v>87</c:v>
                </c:pt>
                <c:pt idx="7">
                  <c:v>23</c:v>
                </c:pt>
                <c:pt idx="8">
                  <c:v>25</c:v>
                </c:pt>
                <c:pt idx="9">
                  <c:v>543</c:v>
                </c:pt>
                <c:pt idx="10">
                  <c:v>109</c:v>
                </c:pt>
                <c:pt idx="11">
                  <c:v>77</c:v>
                </c:pt>
                <c:pt idx="12">
                  <c:v>63</c:v>
                </c:pt>
                <c:pt idx="13">
                  <c:v>137</c:v>
                </c:pt>
                <c:pt idx="14">
                  <c:v>19</c:v>
                </c:pt>
                <c:pt idx="15">
                  <c:v>17</c:v>
                </c:pt>
                <c:pt idx="16">
                  <c:v>29</c:v>
                </c:pt>
                <c:pt idx="17">
                  <c:v>26</c:v>
                </c:pt>
                <c:pt idx="18">
                  <c:v>794</c:v>
                </c:pt>
                <c:pt idx="19">
                  <c:v>43</c:v>
                </c:pt>
                <c:pt idx="20">
                  <c:v>77</c:v>
                </c:pt>
                <c:pt idx="21">
                  <c:v>22</c:v>
                </c:pt>
                <c:pt idx="22">
                  <c:v>135</c:v>
                </c:pt>
                <c:pt idx="23">
                  <c:v>17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65226704"/>
        <c:axId val="965237344"/>
      </c:barChart>
      <c:catAx>
        <c:axId val="96522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965237344"/>
        <c:crosses val="autoZero"/>
        <c:auto val="1"/>
        <c:lblAlgn val="ctr"/>
        <c:lblOffset val="100"/>
        <c:noMultiLvlLbl val="0"/>
      </c:catAx>
      <c:valAx>
        <c:axId val="96523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96522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685800</xdr:colOff>
      <xdr:row>0</xdr:row>
      <xdr:rowOff>123825</xdr:rowOff>
    </xdr:from>
    <xdr:to>
      <xdr:col>9</xdr:col>
      <xdr:colOff>540896</xdr:colOff>
      <xdr:row>3</xdr:row>
      <xdr:rowOff>66675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3950" y="123825"/>
          <a:ext cx="2903096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</xdr:colOff>
      <xdr:row>11</xdr:row>
      <xdr:rowOff>0</xdr:rowOff>
    </xdr:from>
    <xdr:to>
      <xdr:col>13</xdr:col>
      <xdr:colOff>885826</xdr:colOff>
      <xdr:row>39</xdr:row>
      <xdr:rowOff>152400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504825</xdr:colOff>
      <xdr:row>1</xdr:row>
      <xdr:rowOff>28575</xdr:rowOff>
    </xdr:from>
    <xdr:to>
      <xdr:col>12</xdr:col>
      <xdr:colOff>359921</xdr:colOff>
      <xdr:row>3</xdr:row>
      <xdr:rowOff>161925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0100" y="219075"/>
          <a:ext cx="3055496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8</xdr:col>
      <xdr:colOff>910166</xdr:colOff>
      <xdr:row>36</xdr:row>
      <xdr:rowOff>19049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476250</xdr:colOff>
      <xdr:row>1</xdr:row>
      <xdr:rowOff>42335</xdr:rowOff>
    </xdr:from>
    <xdr:to>
      <xdr:col>2</xdr:col>
      <xdr:colOff>2063750</xdr:colOff>
      <xdr:row>3</xdr:row>
      <xdr:rowOff>10058</xdr:rowOff>
    </xdr:to>
    <xdr:pic>
      <xdr:nvPicPr>
        <xdr:cNvPr id="5" name="Imagen 7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1917" y="232835"/>
          <a:ext cx="1587500" cy="369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920749</xdr:colOff>
      <xdr:row>1</xdr:row>
      <xdr:rowOff>52916</xdr:rowOff>
    </xdr:from>
    <xdr:to>
      <xdr:col>8</xdr:col>
      <xdr:colOff>845608</xdr:colOff>
      <xdr:row>3</xdr:row>
      <xdr:rowOff>158751</xdr:rowOff>
    </xdr:to>
    <xdr:pic>
      <xdr:nvPicPr>
        <xdr:cNvPr id="8" name="Imagen 7" descr="C:\Users\rarevalo\Pictures\cropped-logo-para-fondo-en-negro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7666" y="243416"/>
          <a:ext cx="1808692" cy="508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39</xdr:row>
      <xdr:rowOff>19051</xdr:rowOff>
    </xdr:from>
    <xdr:to>
      <xdr:col>11</xdr:col>
      <xdr:colOff>9525</xdr:colOff>
      <xdr:row>59</xdr:row>
      <xdr:rowOff>142875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47625</xdr:colOff>
      <xdr:row>1</xdr:row>
      <xdr:rowOff>28575</xdr:rowOff>
    </xdr:from>
    <xdr:to>
      <xdr:col>12</xdr:col>
      <xdr:colOff>7496</xdr:colOff>
      <xdr:row>3</xdr:row>
      <xdr:rowOff>161925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7300" y="219075"/>
          <a:ext cx="2903096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tabSelected="1" view="pageBreakPreview" zoomScaleNormal="100" zoomScaleSheetLayoutView="100" workbookViewId="0">
      <selection activeCell="B7" sqref="B7"/>
    </sheetView>
  </sheetViews>
  <sheetFormatPr baseColWidth="10" defaultRowHeight="15" x14ac:dyDescent="0.25"/>
  <cols>
    <col min="1" max="1" width="6.5703125" customWidth="1"/>
    <col min="3" max="3" width="14.5703125" customWidth="1"/>
  </cols>
  <sheetData>
    <row r="1" spans="1:13" s="2" customFormat="1" x14ac:dyDescent="0.25">
      <c r="A1" s="35"/>
      <c r="B1" s="36"/>
      <c r="C1" s="36"/>
      <c r="D1" s="36"/>
      <c r="E1" s="36"/>
      <c r="F1" s="36"/>
      <c r="G1" s="36"/>
      <c r="H1" s="36"/>
      <c r="I1" s="36"/>
      <c r="J1" s="37"/>
      <c r="K1" s="104"/>
      <c r="L1" s="104"/>
      <c r="M1" s="104"/>
    </row>
    <row r="2" spans="1:13" s="2" customFormat="1" ht="18" x14ac:dyDescent="0.25">
      <c r="A2" s="38"/>
      <c r="B2" s="42" t="s">
        <v>30</v>
      </c>
      <c r="C2" s="33"/>
      <c r="D2" s="33"/>
      <c r="E2" s="33"/>
      <c r="F2" s="33"/>
      <c r="G2" s="33"/>
      <c r="H2" s="33"/>
      <c r="I2" s="33"/>
      <c r="J2" s="39"/>
      <c r="K2" s="104"/>
      <c r="L2" s="104"/>
      <c r="M2" s="104"/>
    </row>
    <row r="3" spans="1:13" s="2" customFormat="1" x14ac:dyDescent="0.25">
      <c r="A3" s="38"/>
      <c r="B3" s="34"/>
      <c r="C3" s="33"/>
      <c r="D3" s="33"/>
      <c r="E3" s="33"/>
      <c r="F3" s="33"/>
      <c r="G3" s="33"/>
      <c r="H3" s="33"/>
      <c r="I3" s="33"/>
      <c r="J3" s="39"/>
      <c r="K3" s="104"/>
      <c r="L3" s="104"/>
      <c r="M3" s="104"/>
    </row>
    <row r="4" spans="1:13" s="2" customFormat="1" x14ac:dyDescent="0.25">
      <c r="A4" s="38"/>
      <c r="B4" s="32" t="s">
        <v>38</v>
      </c>
      <c r="C4" s="33"/>
      <c r="D4" s="33"/>
      <c r="E4" s="33"/>
      <c r="F4" s="33"/>
      <c r="G4" s="33"/>
      <c r="H4" s="33"/>
      <c r="I4" s="33"/>
      <c r="J4" s="39"/>
      <c r="K4" s="104"/>
      <c r="L4" s="104"/>
      <c r="M4" s="104"/>
    </row>
    <row r="5" spans="1:13" s="2" customFormat="1" ht="15.75" thickBot="1" x14ac:dyDescent="0.3">
      <c r="A5" s="38"/>
      <c r="B5" s="33"/>
      <c r="C5" s="33"/>
      <c r="D5" s="40"/>
      <c r="E5" s="40"/>
      <c r="F5" s="40"/>
      <c r="G5" s="40"/>
      <c r="H5" s="40"/>
      <c r="I5" s="40"/>
      <c r="J5" s="41"/>
      <c r="K5" s="104"/>
      <c r="L5" s="104"/>
      <c r="M5" s="104"/>
    </row>
    <row r="6" spans="1:13" s="2" customFormat="1" x14ac:dyDescent="0.25">
      <c r="A6" s="49"/>
      <c r="B6" s="92" t="s">
        <v>45</v>
      </c>
      <c r="C6" s="50"/>
      <c r="D6" s="51"/>
      <c r="E6" s="51"/>
      <c r="F6" s="51"/>
      <c r="G6" s="51"/>
      <c r="H6" s="51"/>
      <c r="I6" s="51"/>
      <c r="J6" s="52"/>
      <c r="K6" s="104"/>
      <c r="L6" s="104"/>
      <c r="M6" s="104"/>
    </row>
    <row r="7" spans="1:13" s="2" customFormat="1" x14ac:dyDescent="0.25">
      <c r="A7" s="53"/>
      <c r="B7" s="93" t="s">
        <v>49</v>
      </c>
      <c r="C7" s="59"/>
      <c r="D7" s="59"/>
      <c r="E7" s="54"/>
      <c r="F7" s="54"/>
      <c r="G7" s="54"/>
      <c r="H7" s="54"/>
      <c r="I7" s="54"/>
      <c r="J7" s="55"/>
      <c r="K7" s="104"/>
      <c r="L7" s="104"/>
      <c r="M7" s="104"/>
    </row>
    <row r="8" spans="1:13" s="2" customFormat="1" ht="15.75" thickBot="1" x14ac:dyDescent="0.3">
      <c r="A8" s="56"/>
      <c r="B8" s="94" t="s">
        <v>48</v>
      </c>
      <c r="C8" s="60"/>
      <c r="D8" s="60"/>
      <c r="E8" s="57"/>
      <c r="F8" s="57"/>
      <c r="G8" s="57"/>
      <c r="H8" s="57"/>
      <c r="I8" s="57"/>
      <c r="J8" s="58"/>
      <c r="K8" s="104"/>
      <c r="L8" s="104"/>
      <c r="M8" s="104"/>
    </row>
    <row r="9" spans="1:13" ht="15.75" thickBot="1" x14ac:dyDescent="0.3">
      <c r="E9" s="69"/>
      <c r="F9" s="69"/>
      <c r="G9" s="69"/>
      <c r="H9" s="69"/>
      <c r="I9" s="69"/>
      <c r="J9" s="77"/>
      <c r="K9" s="104"/>
      <c r="L9" s="104"/>
      <c r="M9" s="104"/>
    </row>
    <row r="10" spans="1:13" x14ac:dyDescent="0.25">
      <c r="A10" s="101"/>
      <c r="B10" s="103" t="s">
        <v>39</v>
      </c>
      <c r="C10" s="103"/>
      <c r="D10" s="103"/>
      <c r="E10" s="103" t="s">
        <v>40</v>
      </c>
      <c r="F10" s="99"/>
      <c r="G10" s="99"/>
      <c r="H10" s="99"/>
      <c r="I10" s="99"/>
      <c r="J10" s="100"/>
      <c r="K10" s="104"/>
      <c r="L10" s="104"/>
      <c r="M10" s="104"/>
    </row>
    <row r="11" spans="1:13" ht="15" customHeight="1" x14ac:dyDescent="0.25">
      <c r="A11" s="78"/>
      <c r="B11" s="127" t="s">
        <v>41</v>
      </c>
      <c r="C11" s="127"/>
      <c r="D11" s="97"/>
      <c r="E11" s="124" t="s">
        <v>46</v>
      </c>
      <c r="F11" s="124"/>
      <c r="G11" s="124"/>
      <c r="H11" s="124"/>
      <c r="I11" s="124"/>
      <c r="J11" s="125"/>
      <c r="K11" s="104"/>
      <c r="L11" s="104"/>
      <c r="M11" s="104"/>
    </row>
    <row r="12" spans="1:13" x14ac:dyDescent="0.25">
      <c r="A12" s="78"/>
      <c r="B12" s="80"/>
      <c r="C12" s="80"/>
      <c r="D12" s="80"/>
      <c r="E12" s="124"/>
      <c r="F12" s="124"/>
      <c r="G12" s="124"/>
      <c r="H12" s="124"/>
      <c r="I12" s="124"/>
      <c r="J12" s="125"/>
      <c r="K12" s="104"/>
      <c r="L12" s="104"/>
      <c r="M12" s="104"/>
    </row>
    <row r="13" spans="1:13" x14ac:dyDescent="0.25">
      <c r="A13" s="78"/>
      <c r="B13" s="80"/>
      <c r="C13" s="80"/>
      <c r="D13" s="80"/>
      <c r="E13" s="95"/>
      <c r="F13" s="95"/>
      <c r="G13" s="95"/>
      <c r="H13" s="95"/>
      <c r="I13" s="95"/>
      <c r="J13" s="96"/>
      <c r="K13" s="104"/>
      <c r="L13" s="104"/>
      <c r="M13" s="104"/>
    </row>
    <row r="14" spans="1:13" ht="15.75" thickBot="1" x14ac:dyDescent="0.3">
      <c r="A14" s="102"/>
      <c r="B14" s="126" t="s">
        <v>42</v>
      </c>
      <c r="C14" s="126"/>
      <c r="D14" s="98"/>
      <c r="E14" s="122" t="s">
        <v>43</v>
      </c>
      <c r="F14" s="122"/>
      <c r="G14" s="122"/>
      <c r="H14" s="122"/>
      <c r="I14" s="122"/>
      <c r="J14" s="123"/>
      <c r="K14" s="104"/>
      <c r="L14" s="104"/>
      <c r="M14" s="104"/>
    </row>
  </sheetData>
  <mergeCells count="4">
    <mergeCell ref="E14:J14"/>
    <mergeCell ref="E11:J12"/>
    <mergeCell ref="B14:C14"/>
    <mergeCell ref="B11:C11"/>
  </mergeCells>
  <hyperlinks>
    <hyperlink ref="B11:C11" location="Evolución!A1" display="1. Evolución"/>
    <hyperlink ref="B14:C14" location="'CIBERCAFES POR PROVINCIA'!A1" display="2. Cibercafés por Provincia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D42" sqref="D42"/>
    </sheetView>
  </sheetViews>
  <sheetFormatPr baseColWidth="10" defaultRowHeight="15" x14ac:dyDescent="0.25"/>
  <cols>
    <col min="1" max="1" width="7.28515625" style="2" customWidth="1"/>
    <col min="2" max="2" width="22.28515625" style="2" customWidth="1"/>
    <col min="3" max="3" width="34" style="2" customWidth="1"/>
    <col min="4" max="4" width="9.42578125" style="2" customWidth="1"/>
    <col min="5" max="11" width="11.42578125" style="2"/>
    <col min="12" max="12" width="13.7109375" style="2" customWidth="1"/>
    <col min="13" max="13" width="11.42578125" style="2"/>
    <col min="14" max="14" width="14.140625" style="2" customWidth="1"/>
    <col min="15" max="16384" width="11.42578125" style="2"/>
  </cols>
  <sheetData>
    <row r="1" spans="1:14" x14ac:dyDescent="0.25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36"/>
      <c r="N1" s="37"/>
    </row>
    <row r="2" spans="1:14" ht="18" x14ac:dyDescent="0.25">
      <c r="A2" s="29"/>
      <c r="B2" s="31" t="s">
        <v>30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33"/>
      <c r="N2" s="39"/>
    </row>
    <row r="3" spans="1:14" x14ac:dyDescent="0.25">
      <c r="A3" s="29"/>
      <c r="B3" s="26"/>
      <c r="C3" s="25"/>
      <c r="D3" s="25"/>
      <c r="E3" s="25"/>
      <c r="F3" s="25"/>
      <c r="G3" s="25"/>
      <c r="H3" s="25"/>
      <c r="I3" s="25"/>
      <c r="J3" s="25"/>
      <c r="K3" s="25"/>
      <c r="L3" s="25"/>
      <c r="M3" s="33"/>
      <c r="N3" s="39"/>
    </row>
    <row r="4" spans="1:14" x14ac:dyDescent="0.25">
      <c r="A4" s="29"/>
      <c r="B4" s="24" t="s">
        <v>32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33"/>
      <c r="N4" s="39"/>
    </row>
    <row r="5" spans="1:14" ht="15.75" thickBot="1" x14ac:dyDescent="0.3">
      <c r="A5" s="38"/>
      <c r="B5" s="25"/>
      <c r="C5" s="25"/>
      <c r="D5" s="30"/>
      <c r="E5" s="30"/>
      <c r="F5" s="30"/>
      <c r="G5" s="30"/>
      <c r="H5" s="30"/>
      <c r="I5" s="30"/>
      <c r="J5" s="30"/>
      <c r="K5" s="30"/>
      <c r="L5" s="30"/>
      <c r="M5" s="40"/>
      <c r="N5" s="41"/>
    </row>
    <row r="6" spans="1:14" x14ac:dyDescent="0.25">
      <c r="A6" s="49"/>
      <c r="B6" s="92" t="s">
        <v>45</v>
      </c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2"/>
    </row>
    <row r="7" spans="1:14" x14ac:dyDescent="0.25">
      <c r="A7" s="53"/>
      <c r="B7" s="93" t="str">
        <f>Índice!B7</f>
        <v>Fecha de publicación: Diciembre 2015</v>
      </c>
      <c r="C7" s="59"/>
      <c r="D7" s="59"/>
      <c r="E7" s="59"/>
      <c r="F7" s="59"/>
      <c r="G7" s="54"/>
      <c r="H7" s="54"/>
      <c r="I7" s="54"/>
      <c r="J7" s="54"/>
      <c r="K7" s="79" t="s">
        <v>44</v>
      </c>
      <c r="L7" s="54"/>
      <c r="M7" s="54"/>
      <c r="N7" s="55"/>
    </row>
    <row r="8" spans="1:14" ht="15.75" thickBot="1" x14ac:dyDescent="0.3">
      <c r="A8" s="56"/>
      <c r="B8" s="94" t="str">
        <f>Índice!B8</f>
        <v>Fecha de corte:  Noviembre 2015</v>
      </c>
      <c r="C8" s="60"/>
      <c r="D8" s="60"/>
      <c r="E8" s="60"/>
      <c r="F8" s="60"/>
      <c r="G8" s="57"/>
      <c r="H8" s="57"/>
      <c r="I8" s="57"/>
      <c r="J8" s="57"/>
      <c r="K8" s="57"/>
      <c r="L8" s="57"/>
      <c r="M8" s="57"/>
      <c r="N8" s="58"/>
    </row>
    <row r="9" spans="1:14" ht="15.75" thickBot="1" x14ac:dyDescent="0.3">
      <c r="A9" s="86"/>
      <c r="B9" s="91"/>
      <c r="C9" s="85"/>
      <c r="D9" s="90"/>
      <c r="E9" s="85"/>
      <c r="F9" s="85"/>
      <c r="G9" s="86"/>
      <c r="H9" s="86"/>
      <c r="I9" s="86"/>
      <c r="J9" s="86"/>
      <c r="K9" s="86"/>
      <c r="L9" s="86"/>
      <c r="M9" s="86"/>
      <c r="N9" s="87"/>
    </row>
    <row r="10" spans="1:14" ht="15" customHeight="1" x14ac:dyDescent="0.25">
      <c r="A10" s="130" t="s">
        <v>51</v>
      </c>
      <c r="B10" s="131"/>
      <c r="C10" s="132"/>
      <c r="D10" s="71"/>
      <c r="E10" s="81" t="s">
        <v>31</v>
      </c>
      <c r="F10" s="82"/>
      <c r="G10" s="83"/>
      <c r="H10" s="83"/>
      <c r="I10" s="83"/>
      <c r="J10" s="83"/>
      <c r="K10" s="83"/>
      <c r="L10" s="83"/>
      <c r="M10" s="83"/>
      <c r="N10" s="84"/>
    </row>
    <row r="11" spans="1:14" ht="15" customHeight="1" x14ac:dyDescent="0.25">
      <c r="A11" s="133" t="s">
        <v>33</v>
      </c>
      <c r="B11" s="134"/>
      <c r="C11" s="88" t="s">
        <v>34</v>
      </c>
      <c r="D11" s="61"/>
      <c r="E11" s="62" t="s">
        <v>50</v>
      </c>
      <c r="F11" s="63"/>
      <c r="G11" s="63"/>
      <c r="H11" s="63"/>
      <c r="I11" s="63"/>
      <c r="J11" s="64"/>
      <c r="K11" s="64"/>
      <c r="L11" s="64"/>
      <c r="M11" s="64"/>
      <c r="N11" s="65"/>
    </row>
    <row r="12" spans="1:14" s="3" customFormat="1" hidden="1" x14ac:dyDescent="0.25">
      <c r="A12" s="135"/>
      <c r="B12" s="136"/>
      <c r="C12" s="89"/>
      <c r="D12" s="66"/>
      <c r="E12" s="67"/>
      <c r="F12" s="67"/>
      <c r="G12" s="67"/>
      <c r="H12" s="67"/>
      <c r="I12" s="67"/>
      <c r="J12" s="67"/>
      <c r="K12" s="67"/>
      <c r="L12" s="67"/>
      <c r="M12" s="66"/>
      <c r="N12" s="68"/>
    </row>
    <row r="13" spans="1:14" s="3" customFormat="1" x14ac:dyDescent="0.2">
      <c r="A13" s="137">
        <v>2009</v>
      </c>
      <c r="B13" s="138"/>
      <c r="C13" s="19">
        <v>1355</v>
      </c>
      <c r="D13" s="66"/>
      <c r="E13" s="67"/>
      <c r="F13" s="67"/>
      <c r="G13" s="67"/>
      <c r="H13" s="67"/>
      <c r="I13" s="67"/>
      <c r="J13" s="67"/>
      <c r="K13" s="67"/>
      <c r="L13" s="67"/>
      <c r="M13" s="66"/>
      <c r="N13" s="68"/>
    </row>
    <row r="14" spans="1:14" s="3" customFormat="1" x14ac:dyDescent="0.2">
      <c r="A14" s="137">
        <v>2010</v>
      </c>
      <c r="B14" s="138"/>
      <c r="C14" s="19">
        <v>1860</v>
      </c>
      <c r="D14" s="66"/>
      <c r="E14" s="67"/>
      <c r="F14" s="67"/>
      <c r="G14" s="67"/>
      <c r="H14" s="67"/>
      <c r="I14" s="67"/>
      <c r="J14" s="67"/>
      <c r="K14" s="67"/>
      <c r="L14" s="67"/>
      <c r="M14" s="66"/>
      <c r="N14" s="68"/>
    </row>
    <row r="15" spans="1:14" s="3" customFormat="1" x14ac:dyDescent="0.2">
      <c r="A15" s="137">
        <v>2011</v>
      </c>
      <c r="B15" s="138"/>
      <c r="C15" s="19">
        <v>2016</v>
      </c>
      <c r="D15" s="66"/>
      <c r="E15" s="67"/>
      <c r="F15" s="67"/>
      <c r="G15" s="67"/>
      <c r="H15" s="67"/>
      <c r="I15" s="67"/>
      <c r="J15" s="67"/>
      <c r="K15" s="67"/>
      <c r="L15" s="67"/>
      <c r="M15" s="66"/>
      <c r="N15" s="68"/>
    </row>
    <row r="16" spans="1:14" s="3" customFormat="1" x14ac:dyDescent="0.2">
      <c r="A16" s="137">
        <v>2012</v>
      </c>
      <c r="B16" s="138">
        <v>2012</v>
      </c>
      <c r="C16" s="19">
        <v>2171</v>
      </c>
      <c r="D16" s="66"/>
      <c r="E16" s="67"/>
      <c r="F16" s="67"/>
      <c r="G16" s="67"/>
      <c r="H16" s="67"/>
      <c r="I16" s="67"/>
      <c r="J16" s="67"/>
      <c r="K16" s="67"/>
      <c r="L16" s="67"/>
      <c r="M16" s="66"/>
      <c r="N16" s="68"/>
    </row>
    <row r="17" spans="1:14" s="3" customFormat="1" x14ac:dyDescent="0.2">
      <c r="A17" s="137">
        <v>2013</v>
      </c>
      <c r="B17" s="138">
        <v>2013</v>
      </c>
      <c r="C17" s="19">
        <v>2367</v>
      </c>
      <c r="D17" s="66"/>
      <c r="E17" s="67"/>
      <c r="F17" s="67"/>
      <c r="G17" s="67"/>
      <c r="H17" s="67"/>
      <c r="I17" s="67"/>
      <c r="J17" s="67"/>
      <c r="K17" s="67"/>
      <c r="L17" s="67"/>
      <c r="M17" s="66"/>
      <c r="N17" s="68"/>
    </row>
    <row r="18" spans="1:14" x14ac:dyDescent="0.25">
      <c r="A18" s="128">
        <v>41640</v>
      </c>
      <c r="B18" s="129"/>
      <c r="C18" s="20">
        <v>2379</v>
      </c>
      <c r="D18" s="44"/>
      <c r="E18" s="69"/>
      <c r="F18" s="69"/>
      <c r="G18" s="69"/>
      <c r="H18" s="69"/>
      <c r="I18" s="69"/>
      <c r="J18" s="69"/>
      <c r="K18" s="69"/>
      <c r="L18" s="69"/>
      <c r="M18" s="44"/>
      <c r="N18" s="45"/>
    </row>
    <row r="19" spans="1:14" x14ac:dyDescent="0.25">
      <c r="A19" s="128">
        <v>41671</v>
      </c>
      <c r="B19" s="129">
        <v>41671</v>
      </c>
      <c r="C19" s="20">
        <v>2385</v>
      </c>
      <c r="D19" s="44"/>
      <c r="E19" s="69"/>
      <c r="F19" s="69"/>
      <c r="G19" s="69"/>
      <c r="H19" s="69"/>
      <c r="I19" s="69"/>
      <c r="J19" s="69"/>
      <c r="K19" s="69"/>
      <c r="L19" s="69"/>
      <c r="M19" s="44"/>
      <c r="N19" s="45"/>
    </row>
    <row r="20" spans="1:14" x14ac:dyDescent="0.25">
      <c r="A20" s="128">
        <v>41699</v>
      </c>
      <c r="B20" s="129">
        <v>41699</v>
      </c>
      <c r="C20" s="20">
        <v>2398</v>
      </c>
      <c r="D20" s="44"/>
      <c r="E20" s="69"/>
      <c r="F20" s="69"/>
      <c r="G20" s="69"/>
      <c r="H20" s="69"/>
      <c r="I20" s="69"/>
      <c r="J20" s="69"/>
      <c r="K20" s="69"/>
      <c r="L20" s="69"/>
      <c r="M20" s="44"/>
      <c r="N20" s="45"/>
    </row>
    <row r="21" spans="1:14" x14ac:dyDescent="0.25">
      <c r="A21" s="128">
        <v>41730</v>
      </c>
      <c r="B21" s="129">
        <v>41730</v>
      </c>
      <c r="C21" s="20">
        <v>2415</v>
      </c>
      <c r="D21" s="44"/>
      <c r="E21" s="69"/>
      <c r="F21" s="69"/>
      <c r="G21" s="69"/>
      <c r="H21" s="69"/>
      <c r="I21" s="69"/>
      <c r="J21" s="69"/>
      <c r="K21" s="69"/>
      <c r="L21" s="69"/>
      <c r="M21" s="44"/>
      <c r="N21" s="45"/>
    </row>
    <row r="22" spans="1:14" x14ac:dyDescent="0.25">
      <c r="A22" s="128">
        <v>41760</v>
      </c>
      <c r="B22" s="129">
        <v>41760</v>
      </c>
      <c r="C22" s="20">
        <v>2440</v>
      </c>
      <c r="D22" s="44"/>
      <c r="E22" s="69"/>
      <c r="F22" s="69"/>
      <c r="G22" s="69"/>
      <c r="H22" s="69"/>
      <c r="I22" s="69"/>
      <c r="J22" s="69"/>
      <c r="K22" s="69"/>
      <c r="L22" s="69"/>
      <c r="M22" s="44"/>
      <c r="N22" s="45"/>
    </row>
    <row r="23" spans="1:14" x14ac:dyDescent="0.25">
      <c r="A23" s="128">
        <v>41791</v>
      </c>
      <c r="B23" s="129">
        <v>41791</v>
      </c>
      <c r="C23" s="20">
        <v>2442</v>
      </c>
      <c r="D23" s="44"/>
      <c r="E23" s="69"/>
      <c r="F23" s="69"/>
      <c r="G23" s="69"/>
      <c r="H23" s="69"/>
      <c r="I23" s="69"/>
      <c r="J23" s="69"/>
      <c r="K23" s="69"/>
      <c r="L23" s="69"/>
      <c r="M23" s="44"/>
      <c r="N23" s="45"/>
    </row>
    <row r="24" spans="1:14" x14ac:dyDescent="0.25">
      <c r="A24" s="128">
        <v>41821</v>
      </c>
      <c r="B24" s="129">
        <v>41821</v>
      </c>
      <c r="C24" s="20">
        <v>2459</v>
      </c>
      <c r="D24" s="44"/>
      <c r="E24" s="69"/>
      <c r="F24" s="69"/>
      <c r="G24" s="69"/>
      <c r="H24" s="69"/>
      <c r="I24" s="69"/>
      <c r="J24" s="69"/>
      <c r="K24" s="69"/>
      <c r="L24" s="69"/>
      <c r="M24" s="44"/>
      <c r="N24" s="45"/>
    </row>
    <row r="25" spans="1:14" x14ac:dyDescent="0.25">
      <c r="A25" s="128">
        <v>41852</v>
      </c>
      <c r="B25" s="129">
        <v>41852</v>
      </c>
      <c r="C25" s="20">
        <v>2475</v>
      </c>
      <c r="D25" s="44"/>
      <c r="E25" s="69"/>
      <c r="F25" s="69"/>
      <c r="G25" s="69"/>
      <c r="H25" s="69"/>
      <c r="I25" s="69"/>
      <c r="J25" s="69"/>
      <c r="K25" s="69"/>
      <c r="L25" s="69"/>
      <c r="M25" s="44"/>
      <c r="N25" s="45"/>
    </row>
    <row r="26" spans="1:14" x14ac:dyDescent="0.25">
      <c r="A26" s="128">
        <v>41883</v>
      </c>
      <c r="B26" s="129">
        <v>41883</v>
      </c>
      <c r="C26" s="20">
        <v>2490</v>
      </c>
      <c r="D26" s="44"/>
      <c r="E26" s="69"/>
      <c r="F26" s="69"/>
      <c r="G26" s="69"/>
      <c r="H26" s="69"/>
      <c r="I26" s="69"/>
      <c r="J26" s="69"/>
      <c r="K26" s="69"/>
      <c r="L26" s="69"/>
      <c r="M26" s="44"/>
      <c r="N26" s="45"/>
    </row>
    <row r="27" spans="1:14" x14ac:dyDescent="0.25">
      <c r="A27" s="128">
        <v>41913</v>
      </c>
      <c r="B27" s="129">
        <v>41913</v>
      </c>
      <c r="C27" s="20">
        <v>2505</v>
      </c>
      <c r="D27" s="44"/>
      <c r="E27" s="69"/>
      <c r="F27" s="69"/>
      <c r="G27" s="69"/>
      <c r="H27" s="69"/>
      <c r="I27" s="69"/>
      <c r="J27" s="69"/>
      <c r="K27" s="69"/>
      <c r="L27" s="69"/>
      <c r="M27" s="44"/>
      <c r="N27" s="45"/>
    </row>
    <row r="28" spans="1:14" x14ac:dyDescent="0.25">
      <c r="A28" s="128">
        <v>41944</v>
      </c>
      <c r="B28" s="129">
        <v>41944</v>
      </c>
      <c r="C28" s="20">
        <v>2513</v>
      </c>
      <c r="D28" s="44"/>
      <c r="E28" s="69"/>
      <c r="F28" s="69"/>
      <c r="G28" s="69"/>
      <c r="H28" s="69"/>
      <c r="I28" s="69"/>
      <c r="J28" s="69"/>
      <c r="K28" s="69"/>
      <c r="L28" s="69"/>
      <c r="M28" s="44"/>
      <c r="N28" s="45"/>
    </row>
    <row r="29" spans="1:14" x14ac:dyDescent="0.25">
      <c r="A29" s="128">
        <v>41974</v>
      </c>
      <c r="B29" s="129">
        <v>41974</v>
      </c>
      <c r="C29" s="20">
        <v>2517</v>
      </c>
      <c r="D29" s="44"/>
      <c r="E29" s="69"/>
      <c r="F29" s="69"/>
      <c r="G29" s="69"/>
      <c r="H29" s="69"/>
      <c r="I29" s="69"/>
      <c r="J29" s="69"/>
      <c r="K29" s="69"/>
      <c r="L29" s="69"/>
      <c r="M29" s="44"/>
      <c r="N29" s="45"/>
    </row>
    <row r="30" spans="1:14" x14ac:dyDescent="0.25">
      <c r="A30" s="128">
        <v>42005</v>
      </c>
      <c r="B30" s="129">
        <v>42005</v>
      </c>
      <c r="C30" s="20">
        <v>2527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5"/>
    </row>
    <row r="31" spans="1:14" x14ac:dyDescent="0.25">
      <c r="A31" s="128">
        <v>42036</v>
      </c>
      <c r="B31" s="129">
        <v>42036</v>
      </c>
      <c r="C31" s="20">
        <v>2539</v>
      </c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5"/>
    </row>
    <row r="32" spans="1:14" x14ac:dyDescent="0.25">
      <c r="A32" s="128">
        <v>42064</v>
      </c>
      <c r="B32" s="129">
        <v>42064</v>
      </c>
      <c r="C32" s="20">
        <v>2550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5"/>
    </row>
    <row r="33" spans="1:14" x14ac:dyDescent="0.25">
      <c r="A33" s="128">
        <v>42095</v>
      </c>
      <c r="B33" s="129">
        <v>42095</v>
      </c>
      <c r="C33" s="20">
        <v>2567</v>
      </c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5"/>
    </row>
    <row r="34" spans="1:14" x14ac:dyDescent="0.25">
      <c r="A34" s="128">
        <v>42125</v>
      </c>
      <c r="B34" s="129">
        <v>42125</v>
      </c>
      <c r="C34" s="20">
        <v>2574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5"/>
    </row>
    <row r="35" spans="1:14" x14ac:dyDescent="0.25">
      <c r="A35" s="128">
        <v>42156</v>
      </c>
      <c r="B35" s="129">
        <v>42156</v>
      </c>
      <c r="C35" s="20">
        <v>2584</v>
      </c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5"/>
    </row>
    <row r="36" spans="1:14" x14ac:dyDescent="0.25">
      <c r="A36" s="128">
        <v>42186</v>
      </c>
      <c r="B36" s="129">
        <v>42186</v>
      </c>
      <c r="C36" s="20">
        <v>2597</v>
      </c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5"/>
    </row>
    <row r="37" spans="1:14" x14ac:dyDescent="0.25">
      <c r="A37" s="128">
        <v>42217</v>
      </c>
      <c r="B37" s="129">
        <v>42217</v>
      </c>
      <c r="C37" s="20">
        <v>2607</v>
      </c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5"/>
    </row>
    <row r="38" spans="1:14" x14ac:dyDescent="0.25">
      <c r="A38" s="128">
        <v>42248</v>
      </c>
      <c r="B38" s="129">
        <v>42217</v>
      </c>
      <c r="C38" s="20">
        <v>2620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5"/>
    </row>
    <row r="39" spans="1:14" x14ac:dyDescent="0.25">
      <c r="A39" s="128">
        <v>42278</v>
      </c>
      <c r="B39" s="129">
        <v>42217</v>
      </c>
      <c r="C39" s="20">
        <v>2625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5"/>
    </row>
    <row r="40" spans="1:14" x14ac:dyDescent="0.25">
      <c r="A40" s="128">
        <v>42309</v>
      </c>
      <c r="B40" s="129">
        <v>42217</v>
      </c>
      <c r="C40" s="20">
        <v>2644</v>
      </c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5"/>
    </row>
    <row r="41" spans="1:14" ht="15.75" thickBot="1" x14ac:dyDescent="0.3">
      <c r="A41" s="70" t="s">
        <v>28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8"/>
    </row>
  </sheetData>
  <sortState ref="C11:D34">
    <sortCondition descending="1" ref="D11:D34"/>
  </sortState>
  <mergeCells count="30">
    <mergeCell ref="A40:B40"/>
    <mergeCell ref="A30:B30"/>
    <mergeCell ref="A36:B36"/>
    <mergeCell ref="A37:B37"/>
    <mergeCell ref="A31:B31"/>
    <mergeCell ref="A32:B32"/>
    <mergeCell ref="A33:B33"/>
    <mergeCell ref="A34:B34"/>
    <mergeCell ref="A35:B35"/>
    <mergeCell ref="A25:B25"/>
    <mergeCell ref="A26:B26"/>
    <mergeCell ref="A27:B27"/>
    <mergeCell ref="A28:B28"/>
    <mergeCell ref="A29:B29"/>
    <mergeCell ref="A39:B39"/>
    <mergeCell ref="A38:B38"/>
    <mergeCell ref="A10:C10"/>
    <mergeCell ref="A11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</mergeCells>
  <hyperlinks>
    <hyperlink ref="K7" location="Índice!A1" display="Regresar al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40"/>
  <sheetViews>
    <sheetView zoomScale="90" zoomScaleNormal="90" workbookViewId="0">
      <selection activeCell="E5" sqref="E5"/>
    </sheetView>
  </sheetViews>
  <sheetFormatPr baseColWidth="10" defaultRowHeight="15" x14ac:dyDescent="0.25"/>
  <cols>
    <col min="1" max="1" width="5" style="2" customWidth="1"/>
    <col min="2" max="2" width="21" style="2" customWidth="1"/>
    <col min="3" max="3" width="31.85546875" style="2" customWidth="1"/>
    <col min="4" max="4" width="11" style="2" customWidth="1"/>
    <col min="5" max="5" width="13" style="2" customWidth="1"/>
    <col min="6" max="6" width="19.28515625" style="2" customWidth="1"/>
    <col min="7" max="26" width="14.140625" style="2" customWidth="1"/>
    <col min="27" max="16384" width="11.42578125" style="14"/>
  </cols>
  <sheetData>
    <row r="2" spans="2:12" x14ac:dyDescent="0.25">
      <c r="B2" s="5"/>
      <c r="C2" s="5"/>
      <c r="E2" s="5"/>
      <c r="F2" s="5"/>
      <c r="G2" s="5"/>
      <c r="H2" s="5"/>
      <c r="I2" s="5"/>
    </row>
    <row r="3" spans="2:12" ht="16.5" x14ac:dyDescent="0.25">
      <c r="B3" s="139" t="s">
        <v>27</v>
      </c>
      <c r="C3" s="139"/>
      <c r="E3" s="139" t="s">
        <v>27</v>
      </c>
      <c r="F3" s="139"/>
      <c r="G3" s="5"/>
      <c r="H3" s="5"/>
      <c r="I3" s="5"/>
    </row>
    <row r="4" spans="2:12" x14ac:dyDescent="0.25">
      <c r="B4" s="140" t="s">
        <v>29</v>
      </c>
      <c r="C4" s="140"/>
      <c r="E4" s="8" t="str">
        <f>B4</f>
        <v>Total de Cibercafés Registrados (AGOSTO)</v>
      </c>
      <c r="F4" s="8"/>
      <c r="G4" s="5"/>
      <c r="H4" s="5"/>
      <c r="I4" s="5"/>
    </row>
    <row r="5" spans="2:12" x14ac:dyDescent="0.25">
      <c r="B5" s="6"/>
      <c r="C5" s="6"/>
      <c r="E5" s="6"/>
      <c r="F5" s="6"/>
      <c r="G5" s="5"/>
      <c r="H5" s="5"/>
      <c r="I5" s="5"/>
    </row>
    <row r="6" spans="2:12" x14ac:dyDescent="0.25">
      <c r="B6" s="7" t="e">
        <f>Evolución!#REF!</f>
        <v>#REF!</v>
      </c>
      <c r="C6" s="7"/>
      <c r="E6" s="7" t="e">
        <f>Evolución!#REF!</f>
        <v>#REF!</v>
      </c>
      <c r="F6" s="7"/>
      <c r="G6" s="5"/>
      <c r="H6" s="5"/>
      <c r="I6" s="5"/>
    </row>
    <row r="7" spans="2:12" ht="6" customHeight="1" x14ac:dyDescent="0.25">
      <c r="B7" s="10"/>
      <c r="C7" s="18"/>
      <c r="E7" s="10"/>
      <c r="F7" s="12"/>
      <c r="G7" s="11"/>
      <c r="H7" s="11"/>
      <c r="I7" s="11"/>
    </row>
    <row r="8" spans="2:12" x14ac:dyDescent="0.25">
      <c r="B8" s="13" t="s">
        <v>1</v>
      </c>
      <c r="C8" s="9" t="s">
        <v>26</v>
      </c>
      <c r="D8" s="14"/>
      <c r="E8"/>
      <c r="F8"/>
      <c r="G8"/>
      <c r="H8"/>
      <c r="I8"/>
    </row>
    <row r="9" spans="2:12" x14ac:dyDescent="0.25">
      <c r="B9" s="21" t="s">
        <v>2</v>
      </c>
      <c r="C9" s="22">
        <v>791</v>
      </c>
      <c r="D9" s="15"/>
      <c r="E9"/>
      <c r="F9"/>
      <c r="G9"/>
      <c r="H9"/>
      <c r="I9"/>
    </row>
    <row r="10" spans="2:12" x14ac:dyDescent="0.25">
      <c r="B10" s="21" t="s">
        <v>3</v>
      </c>
      <c r="C10" s="22">
        <v>524</v>
      </c>
      <c r="D10" s="15"/>
      <c r="E10" s="1"/>
      <c r="F10" s="1"/>
      <c r="G10" s="1"/>
      <c r="H10" s="1"/>
      <c r="I10" s="1"/>
      <c r="J10" s="3"/>
      <c r="K10" s="3"/>
      <c r="L10" s="3"/>
    </row>
    <row r="11" spans="2:12" x14ac:dyDescent="0.25">
      <c r="B11" s="21" t="s">
        <v>4</v>
      </c>
      <c r="C11" s="22">
        <v>157</v>
      </c>
      <c r="D11" s="15"/>
      <c r="E11" s="1"/>
      <c r="F11" s="1"/>
      <c r="G11" s="1"/>
      <c r="H11" s="1"/>
      <c r="I11" s="1"/>
      <c r="J11" s="3"/>
      <c r="K11" s="3"/>
      <c r="L11" s="3"/>
    </row>
    <row r="12" spans="2:12" x14ac:dyDescent="0.25">
      <c r="B12" s="21" t="s">
        <v>7</v>
      </c>
      <c r="C12" s="22">
        <v>134</v>
      </c>
      <c r="D12" s="15"/>
      <c r="E12" s="1"/>
      <c r="F12" s="1"/>
      <c r="G12" s="1"/>
      <c r="H12" s="1"/>
      <c r="I12" s="1"/>
      <c r="J12" s="3"/>
      <c r="K12" s="3"/>
      <c r="L12" s="3"/>
    </row>
    <row r="13" spans="2:12" x14ac:dyDescent="0.25">
      <c r="B13" s="21" t="s">
        <v>5</v>
      </c>
      <c r="C13" s="22">
        <v>133</v>
      </c>
      <c r="D13" s="15"/>
      <c r="E13" s="1"/>
      <c r="F13" s="1"/>
      <c r="G13" s="1"/>
      <c r="H13" s="1"/>
      <c r="I13" s="1"/>
      <c r="J13" s="3"/>
      <c r="K13" s="3"/>
      <c r="L13" s="3"/>
    </row>
    <row r="14" spans="2:12" x14ac:dyDescent="0.25">
      <c r="B14" s="21" t="s">
        <v>6</v>
      </c>
      <c r="C14" s="22">
        <v>111</v>
      </c>
      <c r="D14" s="15"/>
      <c r="E14" s="1"/>
      <c r="F14" s="1"/>
      <c r="G14" s="1"/>
      <c r="H14" s="1"/>
      <c r="I14" s="1"/>
      <c r="J14" s="3"/>
      <c r="K14" s="3"/>
      <c r="L14" s="3"/>
    </row>
    <row r="15" spans="2:12" x14ac:dyDescent="0.25">
      <c r="B15" s="21" t="s">
        <v>8</v>
      </c>
      <c r="C15" s="22">
        <v>108</v>
      </c>
      <c r="D15" s="15"/>
      <c r="E15" s="1"/>
      <c r="F15" s="1"/>
      <c r="G15" s="1"/>
      <c r="H15" s="1"/>
      <c r="I15" s="1"/>
      <c r="J15" s="3"/>
      <c r="K15" s="3"/>
      <c r="L15" s="3"/>
    </row>
    <row r="16" spans="2:12" x14ac:dyDescent="0.25">
      <c r="B16" s="21" t="s">
        <v>10</v>
      </c>
      <c r="C16" s="22">
        <v>86</v>
      </c>
      <c r="D16" s="15"/>
      <c r="E16" s="1"/>
      <c r="F16" s="1"/>
      <c r="G16" s="1"/>
      <c r="H16" s="1"/>
      <c r="I16" s="1"/>
      <c r="J16" s="3"/>
      <c r="K16" s="3"/>
      <c r="L16" s="3"/>
    </row>
    <row r="17" spans="2:12" x14ac:dyDescent="0.25">
      <c r="B17" s="21" t="s">
        <v>9</v>
      </c>
      <c r="C17" s="22">
        <v>76</v>
      </c>
      <c r="D17" s="15"/>
      <c r="E17" s="1"/>
      <c r="F17" s="1"/>
      <c r="G17" s="1"/>
      <c r="H17" s="1"/>
      <c r="I17" s="1"/>
      <c r="J17" s="3"/>
      <c r="K17" s="3"/>
      <c r="L17" s="3"/>
    </row>
    <row r="18" spans="2:12" x14ac:dyDescent="0.25">
      <c r="B18" s="21" t="s">
        <v>25</v>
      </c>
      <c r="C18" s="22">
        <v>76</v>
      </c>
      <c r="D18" s="15"/>
      <c r="E18" s="1"/>
      <c r="F18" s="1"/>
      <c r="G18" s="1"/>
      <c r="H18" s="1"/>
      <c r="I18" s="1"/>
      <c r="J18" s="3"/>
      <c r="K18" s="3"/>
      <c r="L18" s="3"/>
    </row>
    <row r="19" spans="2:12" x14ac:dyDescent="0.25">
      <c r="B19" s="21" t="s">
        <v>15</v>
      </c>
      <c r="C19" s="22">
        <v>59</v>
      </c>
      <c r="D19" s="15"/>
      <c r="E19" s="1"/>
      <c r="F19" s="1"/>
      <c r="G19" s="1"/>
      <c r="H19" s="1"/>
      <c r="I19" s="1"/>
      <c r="J19" s="3"/>
      <c r="K19" s="3"/>
      <c r="L19" s="3"/>
    </row>
    <row r="20" spans="2:12" x14ac:dyDescent="0.25">
      <c r="B20" s="21" t="s">
        <v>11</v>
      </c>
      <c r="C20" s="22">
        <v>49</v>
      </c>
      <c r="D20" s="15"/>
      <c r="E20" s="1"/>
      <c r="F20" s="1"/>
      <c r="G20" s="1"/>
      <c r="H20" s="1"/>
      <c r="I20" s="1"/>
      <c r="J20" s="3"/>
      <c r="K20" s="3"/>
      <c r="L20" s="3"/>
    </row>
    <row r="21" spans="2:12" x14ac:dyDescent="0.25">
      <c r="B21" s="21" t="s">
        <v>12</v>
      </c>
      <c r="C21" s="22">
        <v>43</v>
      </c>
      <c r="D21" s="15"/>
      <c r="E21" s="1"/>
      <c r="F21" s="1"/>
      <c r="G21" s="1"/>
      <c r="H21" s="1"/>
      <c r="I21" s="1"/>
      <c r="J21" s="3"/>
      <c r="K21" s="3"/>
      <c r="L21" s="3"/>
    </row>
    <row r="22" spans="2:12" x14ac:dyDescent="0.25">
      <c r="B22" s="21" t="s">
        <v>13</v>
      </c>
      <c r="C22" s="22">
        <v>36</v>
      </c>
      <c r="D22" s="15"/>
      <c r="E22" s="1"/>
      <c r="F22" s="1"/>
      <c r="G22" s="1"/>
      <c r="H22" s="1"/>
      <c r="I22" s="1"/>
      <c r="J22" s="3"/>
      <c r="K22" s="3"/>
      <c r="L22" s="3"/>
    </row>
    <row r="23" spans="2:12" x14ac:dyDescent="0.25">
      <c r="B23" s="21" t="s">
        <v>14</v>
      </c>
      <c r="C23" s="22">
        <v>32</v>
      </c>
      <c r="D23" s="15"/>
      <c r="E23" s="1"/>
      <c r="F23" s="1"/>
      <c r="G23" s="1"/>
      <c r="H23" s="1"/>
      <c r="I23" s="1"/>
      <c r="J23" s="3"/>
      <c r="K23" s="3"/>
      <c r="L23" s="3"/>
    </row>
    <row r="24" spans="2:12" x14ac:dyDescent="0.25">
      <c r="B24" s="21" t="s">
        <v>17</v>
      </c>
      <c r="C24" s="22">
        <v>29</v>
      </c>
      <c r="D24" s="15"/>
      <c r="E24" s="1"/>
      <c r="F24" s="1"/>
      <c r="G24" s="1"/>
      <c r="H24" s="1"/>
      <c r="I24" s="1"/>
      <c r="J24" s="3"/>
      <c r="K24" s="3"/>
      <c r="L24" s="3"/>
    </row>
    <row r="25" spans="2:12" x14ac:dyDescent="0.25">
      <c r="B25" s="21" t="s">
        <v>18</v>
      </c>
      <c r="C25" s="22">
        <v>26</v>
      </c>
      <c r="D25" s="15"/>
      <c r="E25" s="1"/>
      <c r="F25" s="1"/>
      <c r="G25" s="1"/>
      <c r="H25" s="1"/>
      <c r="I25" s="1"/>
      <c r="J25" s="3"/>
      <c r="K25" s="3"/>
      <c r="L25" s="3"/>
    </row>
    <row r="26" spans="2:12" x14ac:dyDescent="0.25">
      <c r="B26" s="21" t="s">
        <v>16</v>
      </c>
      <c r="C26" s="22">
        <v>25</v>
      </c>
      <c r="D26" s="15"/>
      <c r="E26" s="1"/>
      <c r="F26" s="1"/>
      <c r="G26" s="1"/>
      <c r="H26" s="1"/>
      <c r="I26" s="1"/>
      <c r="J26" s="3"/>
      <c r="K26" s="3"/>
      <c r="L26" s="3"/>
    </row>
    <row r="27" spans="2:12" x14ac:dyDescent="0.25">
      <c r="B27" s="21" t="s">
        <v>22</v>
      </c>
      <c r="C27" s="22">
        <v>23</v>
      </c>
      <c r="D27" s="15"/>
      <c r="E27" s="1"/>
      <c r="F27" s="1"/>
      <c r="G27" s="1"/>
      <c r="H27" s="1"/>
      <c r="I27" s="1"/>
      <c r="J27" s="3"/>
      <c r="K27" s="3"/>
      <c r="L27" s="3"/>
    </row>
    <row r="28" spans="2:12" x14ac:dyDescent="0.25">
      <c r="B28" s="21" t="s">
        <v>24</v>
      </c>
      <c r="C28" s="22">
        <v>21</v>
      </c>
      <c r="D28" s="15"/>
      <c r="E28" s="1"/>
      <c r="F28" s="1"/>
      <c r="G28" s="1"/>
      <c r="H28" s="1"/>
      <c r="I28" s="1"/>
      <c r="J28" s="3"/>
      <c r="K28" s="3"/>
      <c r="L28" s="3"/>
    </row>
    <row r="29" spans="2:12" x14ac:dyDescent="0.25">
      <c r="B29" s="21" t="s">
        <v>19</v>
      </c>
      <c r="C29" s="22">
        <v>19</v>
      </c>
      <c r="D29" s="15"/>
      <c r="E29" s="1"/>
      <c r="F29" s="1"/>
      <c r="G29" s="1"/>
      <c r="H29" s="1"/>
      <c r="I29" s="1"/>
      <c r="J29" s="3"/>
      <c r="K29" s="3"/>
      <c r="L29" s="3"/>
    </row>
    <row r="30" spans="2:12" x14ac:dyDescent="0.25">
      <c r="B30" s="21" t="s">
        <v>20</v>
      </c>
      <c r="C30" s="22">
        <v>17</v>
      </c>
      <c r="D30" s="15"/>
      <c r="E30" s="1"/>
      <c r="F30" s="1"/>
      <c r="G30" s="1"/>
      <c r="H30" s="1"/>
      <c r="I30" s="1"/>
      <c r="J30" s="3"/>
      <c r="K30" s="3"/>
      <c r="L30" s="3"/>
    </row>
    <row r="31" spans="2:12" x14ac:dyDescent="0.25">
      <c r="B31" s="21" t="s">
        <v>21</v>
      </c>
      <c r="C31" s="22">
        <v>17</v>
      </c>
      <c r="D31" s="15"/>
      <c r="E31" s="1"/>
      <c r="F31" s="1"/>
      <c r="G31" s="1"/>
      <c r="H31" s="1"/>
      <c r="I31" s="1"/>
      <c r="J31" s="3"/>
      <c r="K31" s="3"/>
      <c r="L31" s="3"/>
    </row>
    <row r="32" spans="2:12" x14ac:dyDescent="0.25">
      <c r="B32" s="21" t="s">
        <v>23</v>
      </c>
      <c r="C32" s="22">
        <v>15</v>
      </c>
      <c r="D32" s="14"/>
      <c r="E32" s="1"/>
      <c r="F32" s="1"/>
      <c r="G32" s="1"/>
      <c r="H32" s="1"/>
      <c r="I32" s="1"/>
      <c r="J32" s="3"/>
      <c r="K32" s="3"/>
      <c r="L32" s="3"/>
    </row>
    <row r="33" spans="2:12" x14ac:dyDescent="0.25">
      <c r="B33" s="16" t="s">
        <v>0</v>
      </c>
      <c r="C33" s="17">
        <f>SUM(C9:C32)</f>
        <v>2607</v>
      </c>
      <c r="D33" s="14"/>
      <c r="E33" s="1"/>
      <c r="F33" s="1"/>
      <c r="G33" s="1"/>
      <c r="H33" s="1"/>
      <c r="I33" s="1"/>
      <c r="J33" s="3"/>
      <c r="K33" s="3"/>
      <c r="L33" s="3"/>
    </row>
    <row r="34" spans="2:12" x14ac:dyDescent="0.25">
      <c r="D34" s="14"/>
      <c r="E34" s="1"/>
      <c r="F34" s="1"/>
      <c r="G34" s="1"/>
      <c r="H34" s="1"/>
      <c r="I34" s="1"/>
      <c r="J34" s="3"/>
      <c r="K34" s="3"/>
      <c r="L34" s="3"/>
    </row>
    <row r="35" spans="2:12" x14ac:dyDescent="0.25">
      <c r="E35" s="1"/>
      <c r="F35" s="1"/>
      <c r="G35" s="1"/>
      <c r="H35" s="1"/>
      <c r="I35" s="1"/>
      <c r="J35" s="3"/>
      <c r="K35" s="3"/>
      <c r="L35" s="3"/>
    </row>
    <row r="36" spans="2:12" x14ac:dyDescent="0.25">
      <c r="E36" s="1"/>
      <c r="F36" s="1"/>
      <c r="G36" s="1"/>
      <c r="H36" s="1"/>
      <c r="I36" s="1"/>
      <c r="J36" s="3"/>
      <c r="K36" s="3"/>
      <c r="L36" s="3"/>
    </row>
    <row r="37" spans="2:12" x14ac:dyDescent="0.25">
      <c r="E37" s="3"/>
      <c r="F37" s="3"/>
      <c r="G37" s="3"/>
      <c r="H37" s="3"/>
      <c r="I37" s="3"/>
      <c r="J37" s="3"/>
      <c r="K37" s="3"/>
      <c r="L37" s="3"/>
    </row>
    <row r="38" spans="2:12" x14ac:dyDescent="0.25">
      <c r="E38" s="3"/>
      <c r="F38" s="3"/>
      <c r="G38" s="3"/>
      <c r="H38" s="3"/>
      <c r="I38" s="3"/>
      <c r="J38" s="3"/>
      <c r="K38" s="3"/>
      <c r="L38" s="3"/>
    </row>
    <row r="40" spans="2:12" x14ac:dyDescent="0.25">
      <c r="B40" s="2" t="s">
        <v>28</v>
      </c>
    </row>
  </sheetData>
  <mergeCells count="3">
    <mergeCell ref="B3:C3"/>
    <mergeCell ref="B4:C4"/>
    <mergeCell ref="E3:F3"/>
  </mergeCells>
  <conditionalFormatting sqref="C9:C13">
    <cfRule type="duplicateValues" dxfId="3" priority="3"/>
  </conditionalFormatting>
  <conditionalFormatting sqref="B9:B31">
    <cfRule type="duplicateValues" dxfId="2" priority="2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workbookViewId="0">
      <pane ySplit="11" topLeftCell="A12" activePane="bottomLeft" state="frozen"/>
      <selection pane="bottomLeft" activeCell="C7" sqref="C7"/>
    </sheetView>
  </sheetViews>
  <sheetFormatPr baseColWidth="10" defaultRowHeight="15" x14ac:dyDescent="0.25"/>
  <cols>
    <col min="1" max="27" width="14.7109375" style="2" customWidth="1"/>
    <col min="28" max="16384" width="11.42578125" style="2"/>
  </cols>
  <sheetData>
    <row r="1" spans="1:26" x14ac:dyDescent="0.25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7"/>
    </row>
    <row r="2" spans="1:26" ht="18" x14ac:dyDescent="0.25">
      <c r="A2" s="38"/>
      <c r="B2" s="42" t="s">
        <v>30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9"/>
    </row>
    <row r="3" spans="1:26" x14ac:dyDescent="0.25">
      <c r="A3" s="38"/>
      <c r="B3" s="34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9"/>
    </row>
    <row r="4" spans="1:26" x14ac:dyDescent="0.25">
      <c r="A4" s="38"/>
      <c r="B4" s="32" t="s">
        <v>52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9"/>
    </row>
    <row r="5" spans="1:26" ht="15.75" thickBot="1" x14ac:dyDescent="0.3">
      <c r="A5" s="38"/>
      <c r="B5" s="33"/>
      <c r="C5" s="33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1"/>
    </row>
    <row r="6" spans="1:26" x14ac:dyDescent="0.25">
      <c r="A6" s="49"/>
      <c r="B6" s="92" t="s">
        <v>45</v>
      </c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2"/>
    </row>
    <row r="7" spans="1:26" x14ac:dyDescent="0.25">
      <c r="A7" s="53"/>
      <c r="B7" s="93" t="str">
        <f>Índice!B7</f>
        <v>Fecha de publicación: Diciembre 2015</v>
      </c>
      <c r="C7" s="59"/>
      <c r="D7" s="59"/>
      <c r="E7" s="59"/>
      <c r="F7" s="59"/>
      <c r="G7" s="54"/>
      <c r="H7" s="54"/>
      <c r="I7" s="54"/>
      <c r="J7" s="54"/>
      <c r="K7" s="79" t="s">
        <v>44</v>
      </c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5"/>
    </row>
    <row r="8" spans="1:26" ht="15.75" thickBot="1" x14ac:dyDescent="0.3">
      <c r="A8" s="56"/>
      <c r="B8" s="94" t="str">
        <f>Índice!B8</f>
        <v>Fecha de corte:  Noviembre 2015</v>
      </c>
      <c r="C8" s="60"/>
      <c r="D8" s="60"/>
      <c r="E8" s="60"/>
      <c r="F8" s="60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8"/>
    </row>
    <row r="9" spans="1:26" x14ac:dyDescent="0.25">
      <c r="A9" s="107"/>
      <c r="B9" s="108"/>
      <c r="C9" s="109"/>
      <c r="D9" s="109"/>
      <c r="E9" s="109"/>
      <c r="F9" s="109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1"/>
    </row>
    <row r="10" spans="1:26" s="4" customFormat="1" ht="27" customHeight="1" x14ac:dyDescent="0.25">
      <c r="A10" s="141" t="s">
        <v>31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</row>
    <row r="11" spans="1:26" s="72" customFormat="1" ht="30.75" customHeight="1" x14ac:dyDescent="0.2">
      <c r="A11" s="73" t="s">
        <v>35</v>
      </c>
      <c r="B11" s="73" t="s">
        <v>6</v>
      </c>
      <c r="C11" s="73" t="s">
        <v>13</v>
      </c>
      <c r="D11" s="73" t="s">
        <v>14</v>
      </c>
      <c r="E11" s="73" t="s">
        <v>23</v>
      </c>
      <c r="F11" s="73" t="s">
        <v>4</v>
      </c>
      <c r="G11" s="73" t="s">
        <v>11</v>
      </c>
      <c r="H11" s="106" t="s">
        <v>10</v>
      </c>
      <c r="I11" s="106" t="s">
        <v>22</v>
      </c>
      <c r="J11" s="106" t="s">
        <v>16</v>
      </c>
      <c r="K11" s="106" t="s">
        <v>3</v>
      </c>
      <c r="L11" s="106" t="s">
        <v>8</v>
      </c>
      <c r="M11" s="106" t="s">
        <v>9</v>
      </c>
      <c r="N11" s="106" t="s">
        <v>15</v>
      </c>
      <c r="O11" s="106" t="s">
        <v>7</v>
      </c>
      <c r="P11" s="106" t="s">
        <v>19</v>
      </c>
      <c r="Q11" s="106" t="s">
        <v>20</v>
      </c>
      <c r="R11" s="106" t="s">
        <v>17</v>
      </c>
      <c r="S11" s="106" t="s">
        <v>18</v>
      </c>
      <c r="T11" s="106" t="s">
        <v>2</v>
      </c>
      <c r="U11" s="106" t="s">
        <v>12</v>
      </c>
      <c r="V11" s="106" t="s">
        <v>37</v>
      </c>
      <c r="W11" s="106" t="s">
        <v>24</v>
      </c>
      <c r="X11" s="106" t="s">
        <v>5</v>
      </c>
      <c r="Y11" s="106" t="s">
        <v>21</v>
      </c>
      <c r="Z11" s="106" t="s">
        <v>36</v>
      </c>
    </row>
    <row r="12" spans="1:26" s="14" customFormat="1" x14ac:dyDescent="0.25">
      <c r="A12" s="105">
        <v>41640</v>
      </c>
      <c r="B12" s="112">
        <v>104</v>
      </c>
      <c r="C12" s="112">
        <v>34</v>
      </c>
      <c r="D12" s="112">
        <v>26</v>
      </c>
      <c r="E12" s="112">
        <v>14</v>
      </c>
      <c r="F12" s="112">
        <v>151</v>
      </c>
      <c r="G12" s="112">
        <v>48</v>
      </c>
      <c r="H12" s="112">
        <v>77</v>
      </c>
      <c r="I12" s="112">
        <v>22</v>
      </c>
      <c r="J12" s="112">
        <v>25</v>
      </c>
      <c r="K12" s="112">
        <v>445</v>
      </c>
      <c r="L12" s="112">
        <v>101</v>
      </c>
      <c r="M12" s="112">
        <v>70</v>
      </c>
      <c r="N12" s="112">
        <v>39</v>
      </c>
      <c r="O12" s="112">
        <v>106</v>
      </c>
      <c r="P12" s="112">
        <v>18</v>
      </c>
      <c r="Q12" s="112">
        <v>16</v>
      </c>
      <c r="R12" s="112">
        <v>22</v>
      </c>
      <c r="S12" s="112">
        <v>26</v>
      </c>
      <c r="T12" s="112">
        <v>765</v>
      </c>
      <c r="U12" s="112">
        <v>36</v>
      </c>
      <c r="V12" s="112">
        <v>72</v>
      </c>
      <c r="W12" s="112">
        <v>14</v>
      </c>
      <c r="X12" s="112">
        <v>132</v>
      </c>
      <c r="Y12" s="112">
        <v>16</v>
      </c>
      <c r="Z12" s="113">
        <f>SUM(B12:Y12)</f>
        <v>2379</v>
      </c>
    </row>
    <row r="13" spans="1:26" s="14" customFormat="1" x14ac:dyDescent="0.25">
      <c r="A13" s="74">
        <v>41671</v>
      </c>
      <c r="B13" s="22">
        <v>104</v>
      </c>
      <c r="C13" s="22">
        <v>34</v>
      </c>
      <c r="D13" s="22">
        <v>26</v>
      </c>
      <c r="E13" s="22">
        <v>14</v>
      </c>
      <c r="F13" s="22">
        <v>152</v>
      </c>
      <c r="G13" s="22">
        <v>48</v>
      </c>
      <c r="H13" s="22">
        <v>77</v>
      </c>
      <c r="I13" s="22">
        <v>22</v>
      </c>
      <c r="J13" s="22">
        <v>25</v>
      </c>
      <c r="K13" s="22">
        <v>448</v>
      </c>
      <c r="L13" s="22">
        <v>101</v>
      </c>
      <c r="M13" s="22">
        <v>71</v>
      </c>
      <c r="N13" s="22">
        <v>39</v>
      </c>
      <c r="O13" s="22">
        <v>106</v>
      </c>
      <c r="P13" s="22">
        <v>18</v>
      </c>
      <c r="Q13" s="22">
        <v>16</v>
      </c>
      <c r="R13" s="22">
        <v>23</v>
      </c>
      <c r="S13" s="22">
        <v>26</v>
      </c>
      <c r="T13" s="22">
        <v>765</v>
      </c>
      <c r="U13" s="22">
        <v>36</v>
      </c>
      <c r="V13" s="22">
        <v>72</v>
      </c>
      <c r="W13" s="22">
        <v>14</v>
      </c>
      <c r="X13" s="22">
        <v>132</v>
      </c>
      <c r="Y13" s="22">
        <v>16</v>
      </c>
      <c r="Z13" s="114">
        <f t="shared" ref="Z13:Z15" si="0">SUM(B13:Y13)</f>
        <v>2385</v>
      </c>
    </row>
    <row r="14" spans="1:26" s="14" customFormat="1" x14ac:dyDescent="0.25">
      <c r="A14" s="74">
        <v>41699</v>
      </c>
      <c r="B14" s="115">
        <v>104</v>
      </c>
      <c r="C14" s="115">
        <v>34</v>
      </c>
      <c r="D14" s="115">
        <v>26</v>
      </c>
      <c r="E14" s="115">
        <v>14</v>
      </c>
      <c r="F14" s="115">
        <v>152</v>
      </c>
      <c r="G14" s="115">
        <v>48</v>
      </c>
      <c r="H14" s="115">
        <v>77</v>
      </c>
      <c r="I14" s="115">
        <v>22</v>
      </c>
      <c r="J14" s="115">
        <v>25</v>
      </c>
      <c r="K14" s="115">
        <v>453</v>
      </c>
      <c r="L14" s="115">
        <v>101</v>
      </c>
      <c r="M14" s="115">
        <v>71</v>
      </c>
      <c r="N14" s="115">
        <v>40</v>
      </c>
      <c r="O14" s="115">
        <v>106</v>
      </c>
      <c r="P14" s="115">
        <v>18</v>
      </c>
      <c r="Q14" s="115">
        <v>16</v>
      </c>
      <c r="R14" s="115">
        <v>24</v>
      </c>
      <c r="S14" s="115">
        <v>26</v>
      </c>
      <c r="T14" s="115">
        <v>770</v>
      </c>
      <c r="U14" s="115">
        <v>36</v>
      </c>
      <c r="V14" s="115">
        <v>73</v>
      </c>
      <c r="W14" s="115">
        <v>14</v>
      </c>
      <c r="X14" s="115">
        <v>132</v>
      </c>
      <c r="Y14" s="115">
        <v>16</v>
      </c>
      <c r="Z14" s="114">
        <f t="shared" si="0"/>
        <v>2398</v>
      </c>
    </row>
    <row r="15" spans="1:26" s="14" customFormat="1" x14ac:dyDescent="0.25">
      <c r="A15" s="74">
        <v>41730</v>
      </c>
      <c r="B15" s="22">
        <v>104</v>
      </c>
      <c r="C15" s="22">
        <v>34</v>
      </c>
      <c r="D15" s="22">
        <v>27</v>
      </c>
      <c r="E15" s="22">
        <v>14</v>
      </c>
      <c r="F15" s="22">
        <v>152</v>
      </c>
      <c r="G15" s="22">
        <v>48</v>
      </c>
      <c r="H15" s="22">
        <v>77</v>
      </c>
      <c r="I15" s="22">
        <v>22</v>
      </c>
      <c r="J15" s="22">
        <v>25</v>
      </c>
      <c r="K15" s="22">
        <v>459</v>
      </c>
      <c r="L15" s="22">
        <v>102</v>
      </c>
      <c r="M15" s="22">
        <v>71</v>
      </c>
      <c r="N15" s="22">
        <v>43</v>
      </c>
      <c r="O15" s="22">
        <v>109</v>
      </c>
      <c r="P15" s="22">
        <v>18</v>
      </c>
      <c r="Q15" s="22">
        <v>16</v>
      </c>
      <c r="R15" s="22">
        <v>25</v>
      </c>
      <c r="S15" s="22">
        <v>26</v>
      </c>
      <c r="T15" s="22">
        <v>772</v>
      </c>
      <c r="U15" s="22">
        <v>36</v>
      </c>
      <c r="V15" s="22">
        <v>73</v>
      </c>
      <c r="W15" s="22">
        <v>14</v>
      </c>
      <c r="X15" s="22">
        <v>132</v>
      </c>
      <c r="Y15" s="22">
        <v>16</v>
      </c>
      <c r="Z15" s="114">
        <f t="shared" si="0"/>
        <v>2415</v>
      </c>
    </row>
    <row r="16" spans="1:26" s="14" customFormat="1" x14ac:dyDescent="0.25">
      <c r="A16" s="74">
        <v>41760</v>
      </c>
      <c r="B16" s="116">
        <v>106</v>
      </c>
      <c r="C16" s="116">
        <v>34</v>
      </c>
      <c r="D16" s="116">
        <v>28</v>
      </c>
      <c r="E16" s="116">
        <v>14</v>
      </c>
      <c r="F16" s="116">
        <v>153</v>
      </c>
      <c r="G16" s="116">
        <v>48</v>
      </c>
      <c r="H16" s="116">
        <v>80</v>
      </c>
      <c r="I16" s="116">
        <v>22</v>
      </c>
      <c r="J16" s="116">
        <v>25</v>
      </c>
      <c r="K16" s="116">
        <v>465</v>
      </c>
      <c r="L16" s="116">
        <v>102</v>
      </c>
      <c r="M16" s="116">
        <v>72</v>
      </c>
      <c r="N16" s="116">
        <v>44</v>
      </c>
      <c r="O16" s="116">
        <v>110</v>
      </c>
      <c r="P16" s="116">
        <v>18</v>
      </c>
      <c r="Q16" s="116">
        <v>16</v>
      </c>
      <c r="R16" s="116">
        <v>26</v>
      </c>
      <c r="S16" s="116">
        <v>26</v>
      </c>
      <c r="T16" s="116">
        <v>778</v>
      </c>
      <c r="U16" s="116">
        <v>36</v>
      </c>
      <c r="V16" s="116">
        <v>75</v>
      </c>
      <c r="W16" s="116">
        <v>14</v>
      </c>
      <c r="X16" s="116">
        <v>132</v>
      </c>
      <c r="Y16" s="116">
        <v>16</v>
      </c>
      <c r="Z16" s="114">
        <f t="shared" ref="Z16:Z31" si="1">SUM(B16:Y16)</f>
        <v>2440</v>
      </c>
    </row>
    <row r="17" spans="1:26" s="14" customFormat="1" x14ac:dyDescent="0.25">
      <c r="A17" s="74">
        <v>41791</v>
      </c>
      <c r="B17" s="116">
        <v>107</v>
      </c>
      <c r="C17" s="116">
        <v>34</v>
      </c>
      <c r="D17" s="116">
        <v>28</v>
      </c>
      <c r="E17" s="116">
        <v>14</v>
      </c>
      <c r="F17" s="116">
        <v>153</v>
      </c>
      <c r="G17" s="116">
        <v>48</v>
      </c>
      <c r="H17" s="116">
        <v>80</v>
      </c>
      <c r="I17" s="116">
        <v>22</v>
      </c>
      <c r="J17" s="116">
        <v>25</v>
      </c>
      <c r="K17" s="116">
        <v>465</v>
      </c>
      <c r="L17" s="116">
        <v>102</v>
      </c>
      <c r="M17" s="116">
        <v>72</v>
      </c>
      <c r="N17" s="116">
        <v>44</v>
      </c>
      <c r="O17" s="116">
        <v>110</v>
      </c>
      <c r="P17" s="116">
        <v>18</v>
      </c>
      <c r="Q17" s="116">
        <v>16</v>
      </c>
      <c r="R17" s="116">
        <v>26</v>
      </c>
      <c r="S17" s="116">
        <v>26</v>
      </c>
      <c r="T17" s="116">
        <v>779</v>
      </c>
      <c r="U17" s="116">
        <v>36</v>
      </c>
      <c r="V17" s="116">
        <v>75</v>
      </c>
      <c r="W17" s="116">
        <v>14</v>
      </c>
      <c r="X17" s="116">
        <v>132</v>
      </c>
      <c r="Y17" s="116">
        <v>16</v>
      </c>
      <c r="Z17" s="114">
        <f t="shared" si="1"/>
        <v>2442</v>
      </c>
    </row>
    <row r="18" spans="1:26" s="14" customFormat="1" x14ac:dyDescent="0.25">
      <c r="A18" s="74">
        <v>41821</v>
      </c>
      <c r="B18" s="116">
        <v>108</v>
      </c>
      <c r="C18" s="116">
        <v>34</v>
      </c>
      <c r="D18" s="116">
        <v>28</v>
      </c>
      <c r="E18" s="116">
        <v>14</v>
      </c>
      <c r="F18" s="116">
        <v>156</v>
      </c>
      <c r="G18" s="116">
        <v>49</v>
      </c>
      <c r="H18" s="116">
        <v>82</v>
      </c>
      <c r="I18" s="116">
        <v>22</v>
      </c>
      <c r="J18" s="116">
        <v>25</v>
      </c>
      <c r="K18" s="116">
        <v>470</v>
      </c>
      <c r="L18" s="116">
        <v>102</v>
      </c>
      <c r="M18" s="116">
        <v>72</v>
      </c>
      <c r="N18" s="116">
        <v>44</v>
      </c>
      <c r="O18" s="116">
        <v>112</v>
      </c>
      <c r="P18" s="116">
        <v>18</v>
      </c>
      <c r="Q18" s="116">
        <v>16</v>
      </c>
      <c r="R18" s="116">
        <v>26</v>
      </c>
      <c r="S18" s="116">
        <v>26</v>
      </c>
      <c r="T18" s="116">
        <v>780</v>
      </c>
      <c r="U18" s="116">
        <v>36</v>
      </c>
      <c r="V18" s="116">
        <v>76</v>
      </c>
      <c r="W18" s="116">
        <v>14</v>
      </c>
      <c r="X18" s="116">
        <v>132</v>
      </c>
      <c r="Y18" s="116">
        <v>17</v>
      </c>
      <c r="Z18" s="114">
        <f t="shared" si="1"/>
        <v>2459</v>
      </c>
    </row>
    <row r="19" spans="1:26" s="14" customFormat="1" x14ac:dyDescent="0.25">
      <c r="A19" s="74">
        <v>41852</v>
      </c>
      <c r="B19" s="116">
        <v>109</v>
      </c>
      <c r="C19" s="116">
        <v>34</v>
      </c>
      <c r="D19" s="116">
        <v>28</v>
      </c>
      <c r="E19" s="116">
        <v>14</v>
      </c>
      <c r="F19" s="116">
        <v>156</v>
      </c>
      <c r="G19" s="116">
        <v>49</v>
      </c>
      <c r="H19" s="116">
        <v>82</v>
      </c>
      <c r="I19" s="116">
        <v>22</v>
      </c>
      <c r="J19" s="116">
        <v>25</v>
      </c>
      <c r="K19" s="116">
        <v>479</v>
      </c>
      <c r="L19" s="116">
        <v>102</v>
      </c>
      <c r="M19" s="116">
        <v>73</v>
      </c>
      <c r="N19" s="116">
        <v>44</v>
      </c>
      <c r="O19" s="116">
        <v>114</v>
      </c>
      <c r="P19" s="116">
        <v>18</v>
      </c>
      <c r="Q19" s="116">
        <v>16</v>
      </c>
      <c r="R19" s="116">
        <v>27</v>
      </c>
      <c r="S19" s="116">
        <v>26</v>
      </c>
      <c r="T19" s="116">
        <v>780</v>
      </c>
      <c r="U19" s="116">
        <v>36</v>
      </c>
      <c r="V19" s="116">
        <v>77</v>
      </c>
      <c r="W19" s="116">
        <v>14</v>
      </c>
      <c r="X19" s="116">
        <v>133</v>
      </c>
      <c r="Y19" s="116">
        <v>17</v>
      </c>
      <c r="Z19" s="114">
        <f t="shared" si="1"/>
        <v>2475</v>
      </c>
    </row>
    <row r="20" spans="1:26" s="14" customFormat="1" x14ac:dyDescent="0.25">
      <c r="A20" s="74">
        <v>41883</v>
      </c>
      <c r="B20" s="116">
        <v>109</v>
      </c>
      <c r="C20" s="116">
        <v>34</v>
      </c>
      <c r="D20" s="116">
        <v>29</v>
      </c>
      <c r="E20" s="116">
        <v>14</v>
      </c>
      <c r="F20" s="116">
        <v>156</v>
      </c>
      <c r="G20" s="116">
        <v>49</v>
      </c>
      <c r="H20" s="116">
        <v>84</v>
      </c>
      <c r="I20" s="116">
        <v>22</v>
      </c>
      <c r="J20" s="116">
        <v>25</v>
      </c>
      <c r="K20" s="116">
        <v>488</v>
      </c>
      <c r="L20" s="116">
        <v>102</v>
      </c>
      <c r="M20" s="116">
        <v>74</v>
      </c>
      <c r="N20" s="116">
        <v>45</v>
      </c>
      <c r="O20" s="116">
        <v>115</v>
      </c>
      <c r="P20" s="116">
        <v>18</v>
      </c>
      <c r="Q20" s="116">
        <v>16</v>
      </c>
      <c r="R20" s="116">
        <v>27</v>
      </c>
      <c r="S20" s="116">
        <v>26</v>
      </c>
      <c r="T20" s="116">
        <v>780</v>
      </c>
      <c r="U20" s="116">
        <v>36</v>
      </c>
      <c r="V20" s="116">
        <v>77</v>
      </c>
      <c r="W20" s="116">
        <v>14</v>
      </c>
      <c r="X20" s="116">
        <v>133</v>
      </c>
      <c r="Y20" s="116">
        <v>17</v>
      </c>
      <c r="Z20" s="114">
        <f t="shared" si="1"/>
        <v>2490</v>
      </c>
    </row>
    <row r="21" spans="1:26" s="14" customFormat="1" x14ac:dyDescent="0.25">
      <c r="A21" s="74">
        <v>41913</v>
      </c>
      <c r="B21" s="116">
        <v>109</v>
      </c>
      <c r="C21" s="116">
        <v>34</v>
      </c>
      <c r="D21" s="116">
        <v>30</v>
      </c>
      <c r="E21" s="116">
        <v>14</v>
      </c>
      <c r="F21" s="116">
        <v>157</v>
      </c>
      <c r="G21" s="116">
        <v>49</v>
      </c>
      <c r="H21" s="116">
        <v>85</v>
      </c>
      <c r="I21" s="116">
        <v>22</v>
      </c>
      <c r="J21" s="116">
        <v>25</v>
      </c>
      <c r="K21" s="116">
        <v>497</v>
      </c>
      <c r="L21" s="116">
        <v>102</v>
      </c>
      <c r="M21" s="116">
        <v>74</v>
      </c>
      <c r="N21" s="116">
        <v>45</v>
      </c>
      <c r="O21" s="116">
        <v>116</v>
      </c>
      <c r="P21" s="116">
        <v>18</v>
      </c>
      <c r="Q21" s="116">
        <v>16</v>
      </c>
      <c r="R21" s="116">
        <v>27</v>
      </c>
      <c r="S21" s="116">
        <v>26</v>
      </c>
      <c r="T21" s="116">
        <v>781</v>
      </c>
      <c r="U21" s="116">
        <v>37</v>
      </c>
      <c r="V21" s="116">
        <v>77</v>
      </c>
      <c r="W21" s="116">
        <v>14</v>
      </c>
      <c r="X21" s="116">
        <v>133</v>
      </c>
      <c r="Y21" s="116">
        <v>17</v>
      </c>
      <c r="Z21" s="114">
        <f t="shared" si="1"/>
        <v>2505</v>
      </c>
    </row>
    <row r="22" spans="1:26" s="14" customFormat="1" x14ac:dyDescent="0.25">
      <c r="A22" s="74">
        <v>41944</v>
      </c>
      <c r="B22" s="116">
        <v>109</v>
      </c>
      <c r="C22" s="116">
        <v>34</v>
      </c>
      <c r="D22" s="116">
        <v>30</v>
      </c>
      <c r="E22" s="116">
        <v>14</v>
      </c>
      <c r="F22" s="116">
        <v>158</v>
      </c>
      <c r="G22" s="116">
        <v>49</v>
      </c>
      <c r="H22" s="116">
        <v>85</v>
      </c>
      <c r="I22" s="116">
        <v>22</v>
      </c>
      <c r="J22" s="116">
        <v>25</v>
      </c>
      <c r="K22" s="116">
        <v>499</v>
      </c>
      <c r="L22" s="116">
        <v>102</v>
      </c>
      <c r="M22" s="116">
        <v>75</v>
      </c>
      <c r="N22" s="116">
        <v>46</v>
      </c>
      <c r="O22" s="116">
        <v>117</v>
      </c>
      <c r="P22" s="116">
        <v>19</v>
      </c>
      <c r="Q22" s="116">
        <v>17</v>
      </c>
      <c r="R22" s="116">
        <v>27</v>
      </c>
      <c r="S22" s="116">
        <v>26</v>
      </c>
      <c r="T22" s="116">
        <v>781</v>
      </c>
      <c r="U22" s="116">
        <v>37</v>
      </c>
      <c r="V22" s="116">
        <v>77</v>
      </c>
      <c r="W22" s="116">
        <v>14</v>
      </c>
      <c r="X22" s="116">
        <v>133</v>
      </c>
      <c r="Y22" s="116">
        <v>17</v>
      </c>
      <c r="Z22" s="114">
        <f t="shared" si="1"/>
        <v>2513</v>
      </c>
    </row>
    <row r="23" spans="1:26" s="14" customFormat="1" x14ac:dyDescent="0.25">
      <c r="A23" s="74">
        <v>41974</v>
      </c>
      <c r="B23" s="116">
        <v>109</v>
      </c>
      <c r="C23" s="116">
        <v>34</v>
      </c>
      <c r="D23" s="116">
        <v>30</v>
      </c>
      <c r="E23" s="116">
        <v>14</v>
      </c>
      <c r="F23" s="116">
        <v>157</v>
      </c>
      <c r="G23" s="116">
        <v>49</v>
      </c>
      <c r="H23" s="116">
        <v>85</v>
      </c>
      <c r="I23" s="116">
        <v>22</v>
      </c>
      <c r="J23" s="116">
        <v>25</v>
      </c>
      <c r="K23" s="116">
        <v>502</v>
      </c>
      <c r="L23" s="116">
        <v>103</v>
      </c>
      <c r="M23" s="116">
        <v>75</v>
      </c>
      <c r="N23" s="116">
        <v>47</v>
      </c>
      <c r="O23" s="116">
        <v>118</v>
      </c>
      <c r="P23" s="116">
        <v>19</v>
      </c>
      <c r="Q23" s="116">
        <v>17</v>
      </c>
      <c r="R23" s="116">
        <v>27</v>
      </c>
      <c r="S23" s="116">
        <v>26</v>
      </c>
      <c r="T23" s="116">
        <v>780</v>
      </c>
      <c r="U23" s="116">
        <v>37</v>
      </c>
      <c r="V23" s="116">
        <v>76</v>
      </c>
      <c r="W23" s="116">
        <v>15</v>
      </c>
      <c r="X23" s="116">
        <v>133</v>
      </c>
      <c r="Y23" s="116">
        <v>17</v>
      </c>
      <c r="Z23" s="114">
        <f t="shared" si="1"/>
        <v>2517</v>
      </c>
    </row>
    <row r="24" spans="1:26" s="14" customFormat="1" x14ac:dyDescent="0.25">
      <c r="A24" s="74">
        <v>42005</v>
      </c>
      <c r="B24" s="117">
        <v>109</v>
      </c>
      <c r="C24" s="117">
        <v>34</v>
      </c>
      <c r="D24" s="117">
        <v>32</v>
      </c>
      <c r="E24" s="117">
        <v>14</v>
      </c>
      <c r="F24" s="117">
        <v>157</v>
      </c>
      <c r="G24" s="117">
        <v>49</v>
      </c>
      <c r="H24" s="117">
        <v>85</v>
      </c>
      <c r="I24" s="117">
        <v>22</v>
      </c>
      <c r="J24" s="117">
        <v>25</v>
      </c>
      <c r="K24" s="117">
        <v>502</v>
      </c>
      <c r="L24" s="117">
        <v>105</v>
      </c>
      <c r="M24" s="117">
        <v>75</v>
      </c>
      <c r="N24" s="117">
        <v>47</v>
      </c>
      <c r="O24" s="117">
        <v>119</v>
      </c>
      <c r="P24" s="117">
        <v>19</v>
      </c>
      <c r="Q24" s="117">
        <v>17</v>
      </c>
      <c r="R24" s="117">
        <v>28</v>
      </c>
      <c r="S24" s="117">
        <v>26</v>
      </c>
      <c r="T24" s="117">
        <v>782</v>
      </c>
      <c r="U24" s="117">
        <v>38</v>
      </c>
      <c r="V24" s="117">
        <v>76</v>
      </c>
      <c r="W24" s="117">
        <v>16</v>
      </c>
      <c r="X24" s="117">
        <v>133</v>
      </c>
      <c r="Y24" s="117">
        <v>17</v>
      </c>
      <c r="Z24" s="114">
        <f t="shared" si="1"/>
        <v>2527</v>
      </c>
    </row>
    <row r="25" spans="1:26" s="14" customFormat="1" x14ac:dyDescent="0.25">
      <c r="A25" s="74">
        <v>42036</v>
      </c>
      <c r="B25" s="117">
        <v>109</v>
      </c>
      <c r="C25" s="117">
        <v>34</v>
      </c>
      <c r="D25" s="117">
        <v>32</v>
      </c>
      <c r="E25" s="117">
        <v>14</v>
      </c>
      <c r="F25" s="117">
        <v>157</v>
      </c>
      <c r="G25" s="117">
        <v>49</v>
      </c>
      <c r="H25" s="117">
        <v>85</v>
      </c>
      <c r="I25" s="117">
        <v>23</v>
      </c>
      <c r="J25" s="117">
        <v>25</v>
      </c>
      <c r="K25" s="117">
        <v>506</v>
      </c>
      <c r="L25" s="117">
        <v>107</v>
      </c>
      <c r="M25" s="117">
        <v>75</v>
      </c>
      <c r="N25" s="117">
        <v>50</v>
      </c>
      <c r="O25" s="117">
        <v>119</v>
      </c>
      <c r="P25" s="117">
        <v>19</v>
      </c>
      <c r="Q25" s="117">
        <v>17</v>
      </c>
      <c r="R25" s="117">
        <v>28</v>
      </c>
      <c r="S25" s="117">
        <v>26</v>
      </c>
      <c r="T25" s="117">
        <v>783</v>
      </c>
      <c r="U25" s="117">
        <v>39</v>
      </c>
      <c r="V25" s="117">
        <v>76</v>
      </c>
      <c r="W25" s="117">
        <v>16</v>
      </c>
      <c r="X25" s="117">
        <v>133</v>
      </c>
      <c r="Y25" s="117">
        <v>17</v>
      </c>
      <c r="Z25" s="114">
        <f t="shared" si="1"/>
        <v>2539</v>
      </c>
    </row>
    <row r="26" spans="1:26" s="14" customFormat="1" x14ac:dyDescent="0.25">
      <c r="A26" s="74">
        <v>42064</v>
      </c>
      <c r="B26" s="22">
        <v>110</v>
      </c>
      <c r="C26" s="22">
        <v>34</v>
      </c>
      <c r="D26" s="22">
        <v>32</v>
      </c>
      <c r="E26" s="22">
        <v>14</v>
      </c>
      <c r="F26" s="22">
        <v>157</v>
      </c>
      <c r="G26" s="22">
        <v>49</v>
      </c>
      <c r="H26" s="22">
        <v>85</v>
      </c>
      <c r="I26" s="22">
        <v>23</v>
      </c>
      <c r="J26" s="22">
        <v>25</v>
      </c>
      <c r="K26" s="22">
        <v>508</v>
      </c>
      <c r="L26" s="22">
        <v>107</v>
      </c>
      <c r="M26" s="22">
        <v>76</v>
      </c>
      <c r="N26" s="22">
        <v>53</v>
      </c>
      <c r="O26" s="22">
        <v>121</v>
      </c>
      <c r="P26" s="22">
        <v>19</v>
      </c>
      <c r="Q26" s="22">
        <v>17</v>
      </c>
      <c r="R26" s="22">
        <v>28</v>
      </c>
      <c r="S26" s="22">
        <v>26</v>
      </c>
      <c r="T26" s="22">
        <v>784</v>
      </c>
      <c r="U26" s="22">
        <v>40</v>
      </c>
      <c r="V26" s="22">
        <v>76</v>
      </c>
      <c r="W26" s="22">
        <v>16</v>
      </c>
      <c r="X26" s="22">
        <v>133</v>
      </c>
      <c r="Y26" s="22">
        <v>17</v>
      </c>
      <c r="Z26" s="114">
        <f t="shared" si="1"/>
        <v>2550</v>
      </c>
    </row>
    <row r="27" spans="1:26" s="14" customFormat="1" x14ac:dyDescent="0.25">
      <c r="A27" s="74">
        <v>42095</v>
      </c>
      <c r="B27" s="22">
        <v>110</v>
      </c>
      <c r="C27" s="22">
        <v>35</v>
      </c>
      <c r="D27" s="22">
        <v>32</v>
      </c>
      <c r="E27" s="22">
        <v>15</v>
      </c>
      <c r="F27" s="22">
        <v>157</v>
      </c>
      <c r="G27" s="22">
        <v>49</v>
      </c>
      <c r="H27" s="22">
        <v>85</v>
      </c>
      <c r="I27" s="22">
        <v>23</v>
      </c>
      <c r="J27" s="22">
        <v>25</v>
      </c>
      <c r="K27" s="22">
        <v>509</v>
      </c>
      <c r="L27" s="22">
        <v>107</v>
      </c>
      <c r="M27" s="22">
        <v>76</v>
      </c>
      <c r="N27" s="22">
        <v>57</v>
      </c>
      <c r="O27" s="22">
        <v>126</v>
      </c>
      <c r="P27" s="22">
        <v>19</v>
      </c>
      <c r="Q27" s="22">
        <v>17</v>
      </c>
      <c r="R27" s="22">
        <v>29</v>
      </c>
      <c r="S27" s="22">
        <v>26</v>
      </c>
      <c r="T27" s="22">
        <v>786</v>
      </c>
      <c r="U27" s="22">
        <v>42</v>
      </c>
      <c r="V27" s="22">
        <v>76</v>
      </c>
      <c r="W27" s="22">
        <v>16</v>
      </c>
      <c r="X27" s="22">
        <v>133</v>
      </c>
      <c r="Y27" s="22">
        <v>17</v>
      </c>
      <c r="Z27" s="114">
        <f t="shared" si="1"/>
        <v>2567</v>
      </c>
    </row>
    <row r="28" spans="1:26" s="14" customFormat="1" x14ac:dyDescent="0.25">
      <c r="A28" s="74">
        <v>42125</v>
      </c>
      <c r="B28" s="117">
        <v>110</v>
      </c>
      <c r="C28" s="117">
        <v>36</v>
      </c>
      <c r="D28" s="117">
        <v>32</v>
      </c>
      <c r="E28" s="117">
        <v>15</v>
      </c>
      <c r="F28" s="117">
        <v>157</v>
      </c>
      <c r="G28" s="117">
        <v>49</v>
      </c>
      <c r="H28" s="117">
        <v>85</v>
      </c>
      <c r="I28" s="117">
        <v>23</v>
      </c>
      <c r="J28" s="117">
        <v>25</v>
      </c>
      <c r="K28" s="117">
        <v>512</v>
      </c>
      <c r="L28" s="117">
        <v>107</v>
      </c>
      <c r="M28" s="117">
        <v>76</v>
      </c>
      <c r="N28" s="117">
        <v>57</v>
      </c>
      <c r="O28" s="117">
        <v>127</v>
      </c>
      <c r="P28" s="117">
        <v>19</v>
      </c>
      <c r="Q28" s="117">
        <v>17</v>
      </c>
      <c r="R28" s="117">
        <v>29</v>
      </c>
      <c r="S28" s="117">
        <v>26</v>
      </c>
      <c r="T28" s="117">
        <v>787</v>
      </c>
      <c r="U28" s="117">
        <v>43</v>
      </c>
      <c r="V28" s="117">
        <v>76</v>
      </c>
      <c r="W28" s="117">
        <v>16</v>
      </c>
      <c r="X28" s="117">
        <v>133</v>
      </c>
      <c r="Y28" s="117">
        <v>17</v>
      </c>
      <c r="Z28" s="114">
        <f t="shared" si="1"/>
        <v>2574</v>
      </c>
    </row>
    <row r="29" spans="1:26" s="14" customFormat="1" x14ac:dyDescent="0.25">
      <c r="A29" s="74">
        <v>42156</v>
      </c>
      <c r="B29" s="117">
        <v>111</v>
      </c>
      <c r="C29" s="117">
        <v>36</v>
      </c>
      <c r="D29" s="117">
        <v>32</v>
      </c>
      <c r="E29" s="117">
        <v>15</v>
      </c>
      <c r="F29" s="117">
        <v>157</v>
      </c>
      <c r="G29" s="117">
        <v>49</v>
      </c>
      <c r="H29" s="117">
        <v>85</v>
      </c>
      <c r="I29" s="117">
        <v>23</v>
      </c>
      <c r="J29" s="117">
        <v>25</v>
      </c>
      <c r="K29" s="117">
        <v>516</v>
      </c>
      <c r="L29" s="117">
        <v>108</v>
      </c>
      <c r="M29" s="117">
        <v>76</v>
      </c>
      <c r="N29" s="117">
        <v>57</v>
      </c>
      <c r="O29" s="117">
        <v>128</v>
      </c>
      <c r="P29" s="117">
        <v>19</v>
      </c>
      <c r="Q29" s="117">
        <v>17</v>
      </c>
      <c r="R29" s="117">
        <v>29</v>
      </c>
      <c r="S29" s="117">
        <v>26</v>
      </c>
      <c r="T29" s="117">
        <v>789</v>
      </c>
      <c r="U29" s="117">
        <v>43</v>
      </c>
      <c r="V29" s="117">
        <v>76</v>
      </c>
      <c r="W29" s="117">
        <v>17</v>
      </c>
      <c r="X29" s="117">
        <v>133</v>
      </c>
      <c r="Y29" s="117">
        <v>17</v>
      </c>
      <c r="Z29" s="114">
        <f t="shared" si="1"/>
        <v>2584</v>
      </c>
    </row>
    <row r="30" spans="1:26" s="14" customFormat="1" x14ac:dyDescent="0.25">
      <c r="A30" s="74">
        <v>42186</v>
      </c>
      <c r="B30" s="116">
        <v>111</v>
      </c>
      <c r="C30" s="116">
        <v>36</v>
      </c>
      <c r="D30" s="116">
        <v>32</v>
      </c>
      <c r="E30" s="116">
        <v>15</v>
      </c>
      <c r="F30" s="116">
        <v>157</v>
      </c>
      <c r="G30" s="116">
        <v>49</v>
      </c>
      <c r="H30" s="116">
        <v>85</v>
      </c>
      <c r="I30" s="116">
        <v>23</v>
      </c>
      <c r="J30" s="116">
        <v>25</v>
      </c>
      <c r="K30" s="116">
        <v>521</v>
      </c>
      <c r="L30" s="116">
        <v>108</v>
      </c>
      <c r="M30" s="116">
        <v>76</v>
      </c>
      <c r="N30" s="116">
        <v>59</v>
      </c>
      <c r="O30" s="116">
        <v>130</v>
      </c>
      <c r="P30" s="116">
        <v>19</v>
      </c>
      <c r="Q30" s="116">
        <v>17</v>
      </c>
      <c r="R30" s="116">
        <v>29</v>
      </c>
      <c r="S30" s="116">
        <v>26</v>
      </c>
      <c r="T30" s="116">
        <v>791</v>
      </c>
      <c r="U30" s="116">
        <v>43</v>
      </c>
      <c r="V30" s="116">
        <v>76</v>
      </c>
      <c r="W30" s="116">
        <v>19</v>
      </c>
      <c r="X30" s="116">
        <v>133</v>
      </c>
      <c r="Y30" s="116">
        <v>17</v>
      </c>
      <c r="Z30" s="114">
        <f t="shared" si="1"/>
        <v>2597</v>
      </c>
    </row>
    <row r="31" spans="1:26" s="14" customFormat="1" x14ac:dyDescent="0.25">
      <c r="A31" s="74">
        <v>42217</v>
      </c>
      <c r="B31" s="116">
        <v>111</v>
      </c>
      <c r="C31" s="116">
        <v>36</v>
      </c>
      <c r="D31" s="116">
        <v>32</v>
      </c>
      <c r="E31" s="116">
        <v>15</v>
      </c>
      <c r="F31" s="116">
        <v>157</v>
      </c>
      <c r="G31" s="116">
        <v>49</v>
      </c>
      <c r="H31" s="116">
        <v>86</v>
      </c>
      <c r="I31" s="116">
        <v>23</v>
      </c>
      <c r="J31" s="116">
        <v>25</v>
      </c>
      <c r="K31" s="116">
        <v>524</v>
      </c>
      <c r="L31" s="116">
        <v>108</v>
      </c>
      <c r="M31" s="116">
        <v>76</v>
      </c>
      <c r="N31" s="116">
        <v>59</v>
      </c>
      <c r="O31" s="116">
        <v>134</v>
      </c>
      <c r="P31" s="116">
        <v>19</v>
      </c>
      <c r="Q31" s="116">
        <v>17</v>
      </c>
      <c r="R31" s="116">
        <v>29</v>
      </c>
      <c r="S31" s="116">
        <v>26</v>
      </c>
      <c r="T31" s="116">
        <v>791</v>
      </c>
      <c r="U31" s="116">
        <v>43</v>
      </c>
      <c r="V31" s="116">
        <v>76</v>
      </c>
      <c r="W31" s="116">
        <v>21</v>
      </c>
      <c r="X31" s="116">
        <v>133</v>
      </c>
      <c r="Y31" s="116">
        <v>17</v>
      </c>
      <c r="Z31" s="118">
        <f t="shared" si="1"/>
        <v>2607</v>
      </c>
    </row>
    <row r="32" spans="1:26" s="44" customFormat="1" x14ac:dyDescent="0.25">
      <c r="A32" s="119">
        <v>42248</v>
      </c>
      <c r="B32" s="120">
        <v>111</v>
      </c>
      <c r="C32" s="120">
        <v>36</v>
      </c>
      <c r="D32" s="120">
        <v>32</v>
      </c>
      <c r="E32" s="120">
        <v>15</v>
      </c>
      <c r="F32" s="120">
        <v>157</v>
      </c>
      <c r="G32" s="120">
        <v>49</v>
      </c>
      <c r="H32" s="120">
        <v>87</v>
      </c>
      <c r="I32" s="120">
        <v>23</v>
      </c>
      <c r="J32" s="120">
        <v>25</v>
      </c>
      <c r="K32" s="120">
        <v>529</v>
      </c>
      <c r="L32" s="120">
        <v>109</v>
      </c>
      <c r="M32" s="120">
        <v>76</v>
      </c>
      <c r="N32" s="120">
        <v>61</v>
      </c>
      <c r="O32" s="120">
        <v>136</v>
      </c>
      <c r="P32" s="120">
        <v>19</v>
      </c>
      <c r="Q32" s="120">
        <v>17</v>
      </c>
      <c r="R32" s="120">
        <v>29</v>
      </c>
      <c r="S32" s="120">
        <v>26</v>
      </c>
      <c r="T32" s="120">
        <v>792</v>
      </c>
      <c r="U32" s="120">
        <v>43</v>
      </c>
      <c r="V32" s="120">
        <v>76</v>
      </c>
      <c r="W32" s="120">
        <v>21</v>
      </c>
      <c r="X32" s="120">
        <v>134</v>
      </c>
      <c r="Y32" s="120">
        <v>17</v>
      </c>
      <c r="Z32" s="121">
        <f>SUM(B32:Y32)</f>
        <v>2620</v>
      </c>
    </row>
    <row r="33" spans="1:26" s="44" customFormat="1" x14ac:dyDescent="0.25">
      <c r="A33" s="119">
        <v>42278</v>
      </c>
      <c r="B33" s="120">
        <v>111</v>
      </c>
      <c r="C33" s="120">
        <v>36</v>
      </c>
      <c r="D33" s="120">
        <v>32</v>
      </c>
      <c r="E33" s="120">
        <v>15</v>
      </c>
      <c r="F33" s="120">
        <v>157</v>
      </c>
      <c r="G33" s="120">
        <v>49</v>
      </c>
      <c r="H33" s="120">
        <v>87</v>
      </c>
      <c r="I33" s="120">
        <v>23</v>
      </c>
      <c r="J33" s="120">
        <v>25</v>
      </c>
      <c r="K33" s="120">
        <v>532</v>
      </c>
      <c r="L33" s="120">
        <v>109</v>
      </c>
      <c r="M33" s="120">
        <v>76</v>
      </c>
      <c r="N33" s="120">
        <v>61</v>
      </c>
      <c r="O33" s="120">
        <v>136</v>
      </c>
      <c r="P33" s="120">
        <v>19</v>
      </c>
      <c r="Q33" s="120">
        <v>17</v>
      </c>
      <c r="R33" s="120">
        <v>29</v>
      </c>
      <c r="S33" s="120">
        <v>26</v>
      </c>
      <c r="T33" s="120">
        <v>793</v>
      </c>
      <c r="U33" s="120">
        <v>43</v>
      </c>
      <c r="V33" s="120">
        <v>76</v>
      </c>
      <c r="W33" s="120">
        <v>22</v>
      </c>
      <c r="X33" s="120">
        <v>134</v>
      </c>
      <c r="Y33" s="120">
        <v>17</v>
      </c>
      <c r="Z33" s="121">
        <f>SUM(B33:Y33)</f>
        <v>2625</v>
      </c>
    </row>
    <row r="34" spans="1:26" s="44" customFormat="1" ht="15.75" thickBot="1" x14ac:dyDescent="0.3">
      <c r="A34" s="119">
        <v>42309</v>
      </c>
      <c r="B34" s="120">
        <v>112</v>
      </c>
      <c r="C34" s="120">
        <v>36</v>
      </c>
      <c r="D34" s="120">
        <v>32</v>
      </c>
      <c r="E34" s="120">
        <v>15</v>
      </c>
      <c r="F34" s="120">
        <v>157</v>
      </c>
      <c r="G34" s="120">
        <v>49</v>
      </c>
      <c r="H34" s="120">
        <v>87</v>
      </c>
      <c r="I34" s="120">
        <v>23</v>
      </c>
      <c r="J34" s="120">
        <v>25</v>
      </c>
      <c r="K34" s="120">
        <v>543</v>
      </c>
      <c r="L34" s="120">
        <v>109</v>
      </c>
      <c r="M34" s="120">
        <v>77</v>
      </c>
      <c r="N34" s="120">
        <v>63</v>
      </c>
      <c r="O34" s="120">
        <v>137</v>
      </c>
      <c r="P34" s="120">
        <v>19</v>
      </c>
      <c r="Q34" s="120">
        <v>17</v>
      </c>
      <c r="R34" s="120">
        <v>29</v>
      </c>
      <c r="S34" s="120">
        <v>26</v>
      </c>
      <c r="T34" s="120">
        <v>794</v>
      </c>
      <c r="U34" s="120">
        <v>43</v>
      </c>
      <c r="V34" s="120">
        <v>77</v>
      </c>
      <c r="W34" s="120">
        <v>22</v>
      </c>
      <c r="X34" s="120">
        <v>135</v>
      </c>
      <c r="Y34" s="120">
        <v>17</v>
      </c>
      <c r="Z34" s="121">
        <v>2644</v>
      </c>
    </row>
    <row r="35" spans="1:26" s="14" customFormat="1" ht="15.75" thickBot="1" x14ac:dyDescent="0.3">
      <c r="A35" s="148" t="s">
        <v>28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50"/>
    </row>
    <row r="36" spans="1:26" s="14" customFormat="1" x14ac:dyDescent="0.2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75"/>
    </row>
    <row r="37" spans="1:26" s="14" customFormat="1" ht="15.75" thickBot="1" x14ac:dyDescent="0.3">
      <c r="A37" s="76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69"/>
      <c r="W37" s="69"/>
      <c r="X37" s="69"/>
      <c r="Y37" s="69"/>
      <c r="Z37" s="77"/>
    </row>
    <row r="38" spans="1:26" s="14" customFormat="1" ht="18" customHeight="1" x14ac:dyDescent="0.25">
      <c r="A38" s="142" t="s">
        <v>31</v>
      </c>
      <c r="B38" s="143"/>
      <c r="C38" s="143"/>
      <c r="D38" s="143"/>
      <c r="E38" s="143"/>
      <c r="F38" s="143"/>
      <c r="G38" s="143"/>
      <c r="H38" s="143"/>
      <c r="I38" s="143"/>
      <c r="J38" s="143"/>
      <c r="K38" s="1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5"/>
    </row>
    <row r="39" spans="1:26" s="14" customFormat="1" ht="15" customHeight="1" thickBot="1" x14ac:dyDescent="0.3">
      <c r="A39" s="145" t="s">
        <v>47</v>
      </c>
      <c r="B39" s="146"/>
      <c r="C39" s="146"/>
      <c r="D39" s="146"/>
      <c r="E39" s="146"/>
      <c r="F39" s="146"/>
      <c r="G39" s="146"/>
      <c r="H39" s="146"/>
      <c r="I39" s="146"/>
      <c r="J39" s="146"/>
      <c r="K39" s="147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5"/>
    </row>
    <row r="40" spans="1:26" x14ac:dyDescent="0.25">
      <c r="A40" s="78"/>
      <c r="B40" s="44"/>
      <c r="C40" s="69"/>
      <c r="D40" s="69"/>
      <c r="E40" s="69"/>
      <c r="F40" s="69"/>
      <c r="G40" s="69"/>
      <c r="H40" s="69"/>
      <c r="I40" s="69"/>
      <c r="J40" s="69"/>
      <c r="K40" s="69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5"/>
    </row>
    <row r="41" spans="1:26" x14ac:dyDescent="0.25">
      <c r="A41" s="78"/>
      <c r="B41" s="44"/>
      <c r="C41" s="69"/>
      <c r="D41" s="69"/>
      <c r="E41" s="69"/>
      <c r="F41" s="69"/>
      <c r="G41" s="69"/>
      <c r="H41" s="69"/>
      <c r="I41" s="69"/>
      <c r="J41" s="69"/>
      <c r="K41" s="69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5"/>
    </row>
    <row r="42" spans="1:26" ht="16.5" customHeight="1" x14ac:dyDescent="0.25">
      <c r="A42" s="78"/>
      <c r="B42" s="44"/>
      <c r="C42" s="69"/>
      <c r="D42" s="69"/>
      <c r="E42" s="69"/>
      <c r="F42" s="69"/>
      <c r="G42" s="69"/>
      <c r="H42" s="69"/>
      <c r="I42" s="69"/>
      <c r="J42" s="69"/>
      <c r="K42" s="69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5"/>
    </row>
    <row r="43" spans="1:26" ht="15" customHeight="1" x14ac:dyDescent="0.25">
      <c r="A43" s="78"/>
      <c r="B43" s="44"/>
      <c r="C43" s="69"/>
      <c r="D43" s="69"/>
      <c r="E43" s="69"/>
      <c r="F43" s="69"/>
      <c r="G43" s="69"/>
      <c r="H43" s="69"/>
      <c r="I43" s="69"/>
      <c r="J43" s="69"/>
      <c r="K43" s="69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5"/>
    </row>
    <row r="44" spans="1:26" x14ac:dyDescent="0.25">
      <c r="A44" s="78"/>
      <c r="B44" s="44"/>
      <c r="C44" s="69"/>
      <c r="D44" s="69"/>
      <c r="E44" s="69"/>
      <c r="F44" s="69"/>
      <c r="G44" s="69"/>
      <c r="H44" s="69"/>
      <c r="I44" s="69"/>
      <c r="J44" s="69"/>
      <c r="K44" s="69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5"/>
    </row>
    <row r="45" spans="1:26" x14ac:dyDescent="0.25">
      <c r="A45" s="78"/>
      <c r="B45" s="44"/>
      <c r="C45" s="69"/>
      <c r="D45" s="69"/>
      <c r="E45" s="69"/>
      <c r="F45" s="69"/>
      <c r="G45" s="69"/>
      <c r="H45" s="69"/>
      <c r="I45" s="69"/>
      <c r="J45" s="69"/>
      <c r="K45" s="69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5"/>
    </row>
    <row r="46" spans="1:26" x14ac:dyDescent="0.25">
      <c r="A46" s="78"/>
      <c r="B46" s="44"/>
      <c r="C46" s="69"/>
      <c r="D46" s="69"/>
      <c r="E46" s="69"/>
      <c r="F46" s="69"/>
      <c r="G46" s="69"/>
      <c r="H46" s="69"/>
      <c r="I46" s="69"/>
      <c r="J46" s="69"/>
      <c r="K46" s="69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5"/>
    </row>
    <row r="47" spans="1:26" x14ac:dyDescent="0.25">
      <c r="A47" s="78"/>
      <c r="B47" s="44"/>
      <c r="C47" s="69"/>
      <c r="D47" s="69"/>
      <c r="E47" s="69"/>
      <c r="F47" s="69"/>
      <c r="G47" s="69"/>
      <c r="H47" s="69"/>
      <c r="I47" s="69"/>
      <c r="J47" s="69"/>
      <c r="K47" s="69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5"/>
    </row>
    <row r="48" spans="1:26" x14ac:dyDescent="0.25">
      <c r="A48" s="78"/>
      <c r="B48" s="44"/>
      <c r="C48" s="69"/>
      <c r="D48" s="69"/>
      <c r="E48" s="69"/>
      <c r="F48" s="69"/>
      <c r="G48" s="69"/>
      <c r="H48" s="69"/>
      <c r="I48" s="69"/>
      <c r="J48" s="69"/>
      <c r="K48" s="69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5"/>
    </row>
    <row r="49" spans="1:26" x14ac:dyDescent="0.25">
      <c r="A49" s="78"/>
      <c r="B49" s="44"/>
      <c r="C49" s="69"/>
      <c r="D49" s="69"/>
      <c r="E49" s="69"/>
      <c r="F49" s="69"/>
      <c r="G49" s="69"/>
      <c r="H49" s="69"/>
      <c r="I49" s="69"/>
      <c r="J49" s="69"/>
      <c r="K49" s="69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5"/>
    </row>
    <row r="50" spans="1:26" x14ac:dyDescent="0.25">
      <c r="A50" s="78"/>
      <c r="B50" s="44"/>
      <c r="C50" s="69"/>
      <c r="D50" s="69"/>
      <c r="E50" s="69"/>
      <c r="F50" s="69"/>
      <c r="G50" s="69"/>
      <c r="H50" s="69"/>
      <c r="I50" s="69"/>
      <c r="J50" s="69"/>
      <c r="K50" s="69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5"/>
    </row>
    <row r="51" spans="1:26" x14ac:dyDescent="0.25">
      <c r="A51" s="78"/>
      <c r="B51" s="44"/>
      <c r="C51" s="69"/>
      <c r="D51" s="69"/>
      <c r="E51" s="69"/>
      <c r="F51" s="69"/>
      <c r="G51" s="69"/>
      <c r="H51" s="69"/>
      <c r="I51" s="69"/>
      <c r="J51" s="69"/>
      <c r="K51" s="69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5"/>
    </row>
    <row r="52" spans="1:26" x14ac:dyDescent="0.25">
      <c r="A52" s="78"/>
      <c r="B52" s="44"/>
      <c r="C52" s="69"/>
      <c r="D52" s="69"/>
      <c r="E52" s="69"/>
      <c r="F52" s="69"/>
      <c r="G52" s="69"/>
      <c r="H52" s="69"/>
      <c r="I52" s="69"/>
      <c r="J52" s="69"/>
      <c r="K52" s="69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5"/>
    </row>
    <row r="53" spans="1:26" x14ac:dyDescent="0.25">
      <c r="A53" s="78"/>
      <c r="B53" s="44"/>
      <c r="C53" s="69"/>
      <c r="D53" s="69"/>
      <c r="E53" s="69"/>
      <c r="F53" s="69"/>
      <c r="G53" s="69"/>
      <c r="H53" s="69"/>
      <c r="I53" s="69"/>
      <c r="J53" s="69"/>
      <c r="K53" s="69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5"/>
    </row>
    <row r="54" spans="1:26" x14ac:dyDescent="0.25">
      <c r="A54" s="78"/>
      <c r="B54" s="44"/>
      <c r="C54" s="69"/>
      <c r="D54" s="69"/>
      <c r="E54" s="69"/>
      <c r="F54" s="69"/>
      <c r="G54" s="69"/>
      <c r="H54" s="69"/>
      <c r="I54" s="69"/>
      <c r="J54" s="69"/>
      <c r="K54" s="69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5"/>
    </row>
    <row r="55" spans="1:26" x14ac:dyDescent="0.25">
      <c r="A55" s="78"/>
      <c r="B55" s="44"/>
      <c r="C55" s="69"/>
      <c r="D55" s="69"/>
      <c r="E55" s="69"/>
      <c r="F55" s="69"/>
      <c r="G55" s="69"/>
      <c r="H55" s="69"/>
      <c r="I55" s="69"/>
      <c r="J55" s="69"/>
      <c r="K55" s="69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5"/>
    </row>
    <row r="56" spans="1:26" x14ac:dyDescent="0.25">
      <c r="A56" s="78"/>
      <c r="B56" s="44"/>
      <c r="C56" s="69"/>
      <c r="D56" s="69"/>
      <c r="E56" s="69"/>
      <c r="F56" s="69"/>
      <c r="G56" s="69"/>
      <c r="H56" s="69"/>
      <c r="I56" s="69"/>
      <c r="J56" s="69"/>
      <c r="K56" s="69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5"/>
    </row>
    <row r="57" spans="1:26" x14ac:dyDescent="0.25">
      <c r="A57" s="78"/>
      <c r="B57" s="44"/>
      <c r="C57" s="69"/>
      <c r="D57" s="69"/>
      <c r="E57" s="69"/>
      <c r="F57" s="69"/>
      <c r="G57" s="69"/>
      <c r="H57" s="69"/>
      <c r="I57" s="69"/>
      <c r="J57" s="69"/>
      <c r="K57" s="69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5"/>
    </row>
    <row r="58" spans="1:26" x14ac:dyDescent="0.25">
      <c r="A58" s="43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5"/>
    </row>
    <row r="59" spans="1:26" x14ac:dyDescent="0.25">
      <c r="A59" s="43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5"/>
    </row>
    <row r="60" spans="1:26" ht="15.75" thickBot="1" x14ac:dyDescent="0.3">
      <c r="A60" s="46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8"/>
    </row>
  </sheetData>
  <mergeCells count="4">
    <mergeCell ref="A10:Z10"/>
    <mergeCell ref="A38:K38"/>
    <mergeCell ref="A39:K39"/>
    <mergeCell ref="A35:Z35"/>
  </mergeCells>
  <conditionalFormatting sqref="B11:G11">
    <cfRule type="duplicateValues" dxfId="1" priority="20"/>
  </conditionalFormatting>
  <conditionalFormatting sqref="B27:C27">
    <cfRule type="duplicateValues" dxfId="0" priority="1"/>
  </conditionalFormatting>
  <hyperlinks>
    <hyperlink ref="K7" location="Índice!A1" display="Regresar al Índice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Evolución</vt:lpstr>
      <vt:lpstr>Cibercafés por provincia</vt:lpstr>
      <vt:lpstr>CIBERCAFES POR PROVINCIA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Maribel Valdivieso</cp:lastModifiedBy>
  <dcterms:created xsi:type="dcterms:W3CDTF">2012-02-08T17:26:28Z</dcterms:created>
  <dcterms:modified xsi:type="dcterms:W3CDTF">2015-12-08T19:14:39Z</dcterms:modified>
</cp:coreProperties>
</file>